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1"/>
  </bookViews>
  <sheets>
    <sheet name="3차 구입도서" sheetId="1" r:id="rId1"/>
    <sheet name="대체도서(품절절판)" sheetId="2" r:id="rId2"/>
  </sheets>
  <definedNames>
    <definedName name="_xlnm._FilterDatabase" localSheetId="0" hidden="1">'3차 구입도서'!$A$4:$K$4</definedName>
    <definedName name="_xlnm._FilterDatabase" localSheetId="1" hidden="1">'대체도서(품절절판)'!$A$4:$K$4</definedName>
  </definedNames>
  <calcPr calcId="145621"/>
</workbook>
</file>

<file path=xl/sharedStrings.xml><?xml version="1.0" encoding="utf-8"?>
<sst xmlns="http://schemas.openxmlformats.org/spreadsheetml/2006/main" count="364" uniqueCount="244">
  <si>
    <t>만만한책방</t>
  </si>
  <si>
    <t>의사 어벤저스 14 : 감염 질환, 자만심을 경계하라!</t>
  </si>
  <si>
    <t>동아시아사이언스</t>
  </si>
  <si>
    <t>다산에듀</t>
  </si>
  <si>
    <t>가나출판사</t>
  </si>
  <si>
    <t>스테판 게이츠</t>
  </si>
  <si>
    <t>이순신</t>
  </si>
  <si>
    <t>오늘 밤, 거짓말의 세계에서 잊을 수 없는 사랑을</t>
  </si>
  <si>
    <t>발효 음식의 과학</t>
  </si>
  <si>
    <t>크리스틴 바움가르투버</t>
  </si>
  <si>
    <t>난중일기</t>
  </si>
  <si>
    <t>2023 학년도 3차 도서구입 목록</t>
  </si>
  <si>
    <t>조원희</t>
  </si>
  <si>
    <t>과학을 보다</t>
  </si>
  <si>
    <t>알파미디어</t>
  </si>
  <si>
    <t>이치조 미사키</t>
  </si>
  <si>
    <t>마리아 테벤</t>
  </si>
  <si>
    <t>문학동네</t>
  </si>
  <si>
    <t>니케북스</t>
  </si>
  <si>
    <t>무심코 댓글을 달았던 십대에게</t>
  </si>
  <si>
    <t>십 대를 위한 다정한 미래과학</t>
  </si>
  <si>
    <t>프랑스의 음식문화사</t>
  </si>
  <si>
    <t>시라사와 다쿠지</t>
  </si>
  <si>
    <t>[세트] 교양으로 읽는 용선생 세계사 1~15 세트 - 전15권</t>
  </si>
  <si>
    <t>여름의 귤을 좋아하세요</t>
  </si>
  <si>
    <t>브릿지 세트 (전5권)</t>
  </si>
  <si>
    <t>향수: the PERFUME</t>
  </si>
  <si>
    <t>타이밍 (전3권)</t>
  </si>
  <si>
    <t>[세트] 지역의 사생활 99 세트 - 전9권</t>
  </si>
  <si>
    <t xml:space="preserve">초보자도 따라 하기 쉬운 머랭쿠키 &amp; 다쿠아즈 </t>
  </si>
  <si>
    <t>진짜 하루만에 끝내는 퍼스널 컬러 : 원데이클래스</t>
  </si>
  <si>
    <t>올해의 스니커즈</t>
  </si>
  <si>
    <t>K382935995</t>
  </si>
  <si>
    <t xml:space="preserve">마음속에 코끼리가 산다 </t>
  </si>
  <si>
    <t>의외로 사연 많은 귀신 도감</t>
  </si>
  <si>
    <t>아브라함 고틀로프 베르너</t>
  </si>
  <si>
    <t>잡프러포즈 시리즈 전 60권</t>
  </si>
  <si>
    <t>위풍당당 여우 꼬리 4</t>
  </si>
  <si>
    <t>기네스 세계 기록 2024</t>
  </si>
  <si>
    <t>영화가 좋다 여행이 좋다</t>
  </si>
  <si>
    <t>적성과 진로를 짚어 주는 직업 교과서 1~50 세트</t>
  </si>
  <si>
    <t>전지적 독자 시점 Part 4 &amp; 5 세트 - 전6권</t>
  </si>
  <si>
    <t>예의 없는 친구들을 대하는 슬기로운 말하기 사전 2</t>
  </si>
  <si>
    <t>센고쿠 닌자 이야기</t>
  </si>
  <si>
    <t xml:space="preserve">지구의 숨결 1 </t>
  </si>
  <si>
    <t>K882534115</t>
  </si>
  <si>
    <t>(주)학교도서관저널</t>
  </si>
  <si>
    <t>기네스 세계기록</t>
  </si>
  <si>
    <t>K382734861</t>
  </si>
  <si>
    <t>가벼운 항공전의 역사</t>
  </si>
  <si>
    <t>다윈의 섬 갈라파고스</t>
  </si>
  <si>
    <t>AK커뮤니케이션즈</t>
  </si>
  <si>
    <t>진독카트 3학년</t>
  </si>
  <si>
    <t>베르너의 색상 명명법</t>
  </si>
  <si>
    <t>진독카트 1학년</t>
  </si>
  <si>
    <t xml:space="preserve">김상욱의 양자 공부 </t>
  </si>
  <si>
    <t>욜로졸로 바이크 여행</t>
  </si>
  <si>
    <t>구두를 신은 세계사</t>
  </si>
  <si>
    <t>앨프리드 러셀 월리스</t>
  </si>
  <si>
    <t>진독카트 2학년</t>
  </si>
  <si>
    <t>유럽의 문장 이야기</t>
  </si>
  <si>
    <t xml:space="preserve">숲속의 담 9 </t>
  </si>
  <si>
    <t>골든래빗</t>
  </si>
  <si>
    <t>삐약삐약북스</t>
  </si>
  <si>
    <t>피엠미디어</t>
  </si>
  <si>
    <t>책과콩나무</t>
  </si>
  <si>
    <t>애플트리태일즈</t>
  </si>
  <si>
    <t>정원 외</t>
  </si>
  <si>
    <t>북폴리오</t>
  </si>
  <si>
    <t>마나북스</t>
  </si>
  <si>
    <t>웅진주니어</t>
  </si>
  <si>
    <t>다산어린이</t>
  </si>
  <si>
    <t>경향BP</t>
  </si>
  <si>
    <t>해저 2만리</t>
  </si>
  <si>
    <t>네드 하틀리</t>
  </si>
  <si>
    <t>글항아리</t>
  </si>
  <si>
    <t>휴머니스트</t>
  </si>
  <si>
    <t>마블 뮤지엄</t>
  </si>
  <si>
    <t>영진미디어</t>
  </si>
  <si>
    <t>워크룸프레스</t>
  </si>
  <si>
    <t>위즈덤하우스</t>
  </si>
  <si>
    <t>티더블유아이지</t>
  </si>
  <si>
    <t>뽀짜툰 2</t>
  </si>
  <si>
    <t>올댓북스</t>
  </si>
  <si>
    <t>알렉스 쉬어러</t>
  </si>
  <si>
    <t>뽀짜툰 6</t>
  </si>
  <si>
    <t>열림원어린이</t>
  </si>
  <si>
    <t>뽀짜툰 5</t>
  </si>
  <si>
    <t>뽀짜툰 7</t>
  </si>
  <si>
    <t>뽀짜툰 3</t>
  </si>
  <si>
    <t>뽀짜툰 8</t>
  </si>
  <si>
    <t>세라 백스터</t>
  </si>
  <si>
    <t>사이언스북스</t>
  </si>
  <si>
    <t>자음과모음</t>
  </si>
  <si>
    <t>바른북스</t>
  </si>
  <si>
    <t>황금가지</t>
  </si>
  <si>
    <t>자연과학</t>
  </si>
  <si>
    <t>양말 신는 법</t>
  </si>
  <si>
    <t>콤플렉스</t>
  </si>
  <si>
    <t>말레이 제도</t>
  </si>
  <si>
    <t>루시아 자몰로</t>
  </si>
  <si>
    <t>학생희망</t>
  </si>
  <si>
    <t>뽀짜툰 9</t>
  </si>
  <si>
    <t>뽀짜툰 1</t>
  </si>
  <si>
    <t>사회과학</t>
  </si>
  <si>
    <t>에이템포미디어</t>
  </si>
  <si>
    <t>캠퍼스멘토</t>
  </si>
  <si>
    <t>옷을 입다</t>
  </si>
  <si>
    <t>한국경제신문</t>
  </si>
  <si>
    <t>사회평론</t>
  </si>
  <si>
    <t>쥘 베른</t>
  </si>
  <si>
    <t>지구 속 여행</t>
  </si>
  <si>
    <t>뽀짜툰 4</t>
  </si>
  <si>
    <t>모리 마모루</t>
  </si>
  <si>
    <t>시그마북스</t>
  </si>
  <si>
    <t>사라 매카트니</t>
  </si>
  <si>
    <t>주니어김영사</t>
  </si>
  <si>
    <t>존 자누치</t>
  </si>
  <si>
    <t>ISBN</t>
  </si>
  <si>
    <t>와이즈멘토</t>
  </si>
  <si>
    <t>기술과학</t>
  </si>
  <si>
    <t>피를 마시는 새 세트 - 전8권</t>
  </si>
  <si>
    <t>인생을 바꾸는 퍼스널 컬러 이야기</t>
  </si>
  <si>
    <t xml:space="preserve">THE PURPLE ROAD </t>
  </si>
  <si>
    <t>버려진 그림책으로 팝업북을 만듭니다</t>
  </si>
  <si>
    <t>내일은 내 일이 가까워질 거야</t>
  </si>
  <si>
    <t>역사와 문화로 보는 주방 오디세이</t>
  </si>
  <si>
    <t>어떻게 되었을까? 시리즈 세트 - 전50권</t>
  </si>
  <si>
    <t>그때 그 시절, 우리가 사랑한 노래들</t>
  </si>
  <si>
    <t>채사장의 지대넓얕 8 : 개인 vs 사회</t>
  </si>
  <si>
    <t xml:space="preserve">우리들의 MBTI 5 : 진로 선택 </t>
  </si>
  <si>
    <t>13개월 13주 13일 도둑맞은 시간</t>
  </si>
  <si>
    <t>오행피부, 나의 피부타입은 무엇일까?</t>
  </si>
  <si>
    <t>시간을 파는 상점 3 : 시계 밖의 정원</t>
  </si>
  <si>
    <t>더숲</t>
  </si>
  <si>
    <t>흠영</t>
  </si>
  <si>
    <t>조홍섭</t>
  </si>
  <si>
    <t>안선화</t>
  </si>
  <si>
    <t>우동닉</t>
  </si>
  <si>
    <t>채사장</t>
  </si>
  <si>
    <t>지경사</t>
  </si>
  <si>
    <t>돌핀북</t>
  </si>
  <si>
    <t>곽범신</t>
  </si>
  <si>
    <t>김시원</t>
  </si>
  <si>
    <t>이다람</t>
  </si>
  <si>
    <t>다홍</t>
  </si>
  <si>
    <t>지오북</t>
  </si>
  <si>
    <t>배기성</t>
  </si>
  <si>
    <t>비고</t>
  </si>
  <si>
    <t>팽정은</t>
  </si>
  <si>
    <t>이희영</t>
  </si>
  <si>
    <t>참돌</t>
  </si>
  <si>
    <t>서명</t>
  </si>
  <si>
    <t>정지민</t>
  </si>
  <si>
    <t>예술</t>
  </si>
  <si>
    <t>순번</t>
  </si>
  <si>
    <t>뜨인돌</t>
  </si>
  <si>
    <t>저자</t>
  </si>
  <si>
    <t>권수</t>
  </si>
  <si>
    <t>주제</t>
  </si>
  <si>
    <t>안광배</t>
  </si>
  <si>
    <t>조수연</t>
  </si>
  <si>
    <t>고준채</t>
  </si>
  <si>
    <t>합계</t>
  </si>
  <si>
    <t>출판사</t>
  </si>
  <si>
    <t>김영사</t>
  </si>
  <si>
    <t>가격</t>
  </si>
  <si>
    <t>지관우</t>
  </si>
  <si>
    <t>철학</t>
  </si>
  <si>
    <t>강풀</t>
  </si>
  <si>
    <t>김선영</t>
  </si>
  <si>
    <t>김원아</t>
  </si>
  <si>
    <t>토크쇼</t>
  </si>
  <si>
    <t>비룡소</t>
  </si>
  <si>
    <t>태지원</t>
  </si>
  <si>
    <t>이영도</t>
  </si>
  <si>
    <t>채유리</t>
  </si>
  <si>
    <t>이희건</t>
  </si>
  <si>
    <t>장원철</t>
  </si>
  <si>
    <t>고성배</t>
  </si>
  <si>
    <t>역사</t>
  </si>
  <si>
    <t>모정원</t>
  </si>
  <si>
    <t>손원평</t>
  </si>
  <si>
    <t>총류</t>
  </si>
  <si>
    <t>수량</t>
  </si>
  <si>
    <t>종교</t>
  </si>
  <si>
    <t>이선정</t>
  </si>
  <si>
    <t>비채</t>
  </si>
  <si>
    <t>창비</t>
  </si>
  <si>
    <t>김혜정</t>
  </si>
  <si>
    <t>문학</t>
  </si>
  <si>
    <t>사계절</t>
  </si>
  <si>
    <t>그림책</t>
  </si>
  <si>
    <t>싱숑</t>
  </si>
  <si>
    <t>김상욱</t>
  </si>
  <si>
    <t>데이비드 라로셀</t>
  </si>
  <si>
    <t>가만히 들어주었어</t>
  </si>
  <si>
    <t>조금 부족해도 괜찮아</t>
  </si>
  <si>
    <t>2023 학년도 품절/절판 대체 도서</t>
  </si>
  <si>
    <t>안주현의 과학 언더스탠딩 1</t>
  </si>
  <si>
    <t>풀빛</t>
  </si>
  <si>
    <t>송시현</t>
  </si>
  <si>
    <t>남원상</t>
  </si>
  <si>
    <t>미움</t>
  </si>
  <si>
    <t>김범준</t>
  </si>
  <si>
    <t>안승희</t>
  </si>
  <si>
    <t>현북스</t>
  </si>
  <si>
    <t>김혜영</t>
  </si>
  <si>
    <t>박철범</t>
  </si>
  <si>
    <t>고희정</t>
  </si>
  <si>
    <t>집문당</t>
  </si>
  <si>
    <t>북뱅크</t>
  </si>
  <si>
    <t>설흔</t>
  </si>
  <si>
    <t>탐</t>
  </si>
  <si>
    <t>홍성욱</t>
  </si>
  <si>
    <t>다봄</t>
  </si>
  <si>
    <t>한상희</t>
  </si>
  <si>
    <t>모모</t>
  </si>
  <si>
    <t>세상에서 가장 짧은 독일사</t>
  </si>
  <si>
    <t>반짝반짝 우리 문화유산 그림책</t>
  </si>
  <si>
    <t>홍성욱의 그림으로 읽는 과학사</t>
  </si>
  <si>
    <t>사과는 이렇게 하는 거야</t>
  </si>
  <si>
    <t>제임스 호즈</t>
  </si>
  <si>
    <t>진성북스</t>
  </si>
  <si>
    <t>개 안내서</t>
  </si>
  <si>
    <t>한권의책</t>
  </si>
  <si>
    <t>블루밍제이</t>
  </si>
  <si>
    <t>장수하는 뇌</t>
  </si>
  <si>
    <t>매일경제신문사</t>
  </si>
  <si>
    <t>고양이 안내서</t>
  </si>
  <si>
    <t>코리 도어펠드</t>
  </si>
  <si>
    <t>베아트리체 알레마냐</t>
  </si>
  <si>
    <t>인간 안내서</t>
  </si>
  <si>
    <t>주니어태학</t>
  </si>
  <si>
    <t>서해문집</t>
  </si>
  <si>
    <t>청어람미디어</t>
  </si>
  <si>
    <t>나무를심는사람들</t>
  </si>
  <si>
    <t>나의 첫 지정학 수업</t>
  </si>
  <si>
    <t>전국지리교사모임</t>
  </si>
  <si>
    <t>4·3이 나에게 건넨 말</t>
  </si>
  <si>
    <t>맛집에서 만난 지리 수업</t>
  </si>
  <si>
    <t>안주현</t>
  </si>
  <si>
    <t>우린 제법 잘 통해</t>
  </si>
  <si>
    <t>박철범의 방학 공부법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</si>
</sst>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5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20"/>
      <color rgb="FF000000"/>
      <name val="돋움"/>
      <family val="2"/>
    </font>
    <font>
      <sz val="11"/>
      <color rgb="FF00000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41" fontId="0" fillId="0" borderId="0" xfId="0" applyNumberFormat="1" applyAlignment="1">
      <alignment vertical="center"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164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41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41" fontId="2" fillId="0" borderId="0" xfId="0" applyNumberFormat="1" applyFont="1" applyBorder="1" applyAlignment="1">
      <alignment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  <protection/>
    </xf>
    <xf numFmtId="164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1" fontId="2" fillId="0" borderId="6" xfId="0" applyNumberFormat="1" applyFont="1" applyBorder="1" applyAlignment="1">
      <alignment vertical="center"/>
    </xf>
    <xf numFmtId="164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Alignment="1">
      <alignment horizontal="center" vertical="center"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4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2" fillId="0" borderId="1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AA281"/>
  <sheetViews>
    <sheetView zoomScale="107" zoomScaleNormal="107" zoomScaleSheetLayoutView="75" workbookViewId="0" topLeftCell="A52">
      <selection activeCell="B65" sqref="B65:J65"/>
    </sheetView>
  </sheetViews>
  <sheetFormatPr defaultColWidth="8.88671875" defaultRowHeight="13.5"/>
  <cols>
    <col min="1" max="1" width="5.5546875" style="8" bestFit="1" customWidth="1"/>
    <col min="2" max="2" width="12.4453125" style="7" bestFit="1" customWidth="1"/>
    <col min="3" max="3" width="6.77734375" style="8" bestFit="1" customWidth="1"/>
    <col min="4" max="4" width="37.10546875" style="4" bestFit="1" customWidth="1"/>
    <col min="5" max="5" width="17.88671875" style="4" bestFit="1" customWidth="1"/>
    <col min="6" max="6" width="13.10546875" style="4" bestFit="1" customWidth="1"/>
    <col min="7" max="7" width="7.5546875" style="6" bestFit="1" customWidth="1"/>
    <col min="8" max="9" width="5.4453125" style="8" bestFit="1" customWidth="1"/>
    <col min="10" max="10" width="9.5546875" style="6" bestFit="1" customWidth="1"/>
    <col min="11" max="11" width="11.10546875" style="8" bestFit="1" customWidth="1"/>
    <col min="12" max="12" width="3.5546875" style="3" bestFit="1" customWidth="1"/>
    <col min="13" max="14" width="8.88671875" style="2" bestFit="1" customWidth="1"/>
    <col min="15" max="15" width="8.88671875" style="1" bestFit="1" customWidth="1"/>
  </cols>
  <sheetData>
    <row r="2" spans="1:12" ht="24.9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/>
    </row>
    <row r="3" spans="4:12" ht="13.5">
      <c r="D3"/>
      <c r="E3"/>
      <c r="F3"/>
      <c r="L3"/>
    </row>
    <row r="4" spans="1:27" ht="13.95">
      <c r="A4" s="10" t="s">
        <v>155</v>
      </c>
      <c r="B4" s="11" t="s">
        <v>118</v>
      </c>
      <c r="C4" s="12" t="s">
        <v>159</v>
      </c>
      <c r="D4" s="12" t="s">
        <v>152</v>
      </c>
      <c r="E4" s="12" t="s">
        <v>157</v>
      </c>
      <c r="F4" s="12" t="s">
        <v>164</v>
      </c>
      <c r="G4" s="13" t="s">
        <v>166</v>
      </c>
      <c r="H4" s="12" t="s">
        <v>158</v>
      </c>
      <c r="I4" s="12" t="s">
        <v>184</v>
      </c>
      <c r="J4" s="13" t="s">
        <v>163</v>
      </c>
      <c r="K4" s="14" t="s">
        <v>148</v>
      </c>
      <c r="L4" s="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" customFormat="1" ht="13.5">
      <c r="A5" s="36">
        <v>1</v>
      </c>
      <c r="B5" s="37">
        <v>9791189499112</v>
      </c>
      <c r="C5" s="38" t="s">
        <v>192</v>
      </c>
      <c r="D5" s="39" t="s">
        <v>203</v>
      </c>
      <c r="E5" s="39" t="s">
        <v>12</v>
      </c>
      <c r="F5" s="39" t="s">
        <v>0</v>
      </c>
      <c r="G5" s="40">
        <v>12000</v>
      </c>
      <c r="H5" s="38">
        <v>1</v>
      </c>
      <c r="I5" s="38">
        <v>1</v>
      </c>
      <c r="J5" s="40">
        <f>I5*G5</f>
        <v>12000</v>
      </c>
      <c r="K5" s="41"/>
      <c r="L5" s="19"/>
      <c r="M5" s="19"/>
      <c r="N5" s="2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s="1" customFormat="1" ht="13.5">
      <c r="A6" s="28">
        <v>2</v>
      </c>
      <c r="B6" s="26">
        <v>9788966351008</v>
      </c>
      <c r="C6" s="23" t="s">
        <v>192</v>
      </c>
      <c r="D6" s="24" t="s">
        <v>196</v>
      </c>
      <c r="E6" s="24" t="s">
        <v>230</v>
      </c>
      <c r="F6" s="24" t="s">
        <v>211</v>
      </c>
      <c r="G6" s="25">
        <v>14000</v>
      </c>
      <c r="H6" s="23">
        <v>1</v>
      </c>
      <c r="I6" s="23">
        <v>1</v>
      </c>
      <c r="J6" s="25">
        <f>I6*G6</f>
        <v>14000</v>
      </c>
      <c r="K6" s="2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" customFormat="1" ht="13.5">
      <c r="A7" s="28">
        <v>3</v>
      </c>
      <c r="B7" s="22">
        <v>9791197525377</v>
      </c>
      <c r="C7" s="23" t="s">
        <v>192</v>
      </c>
      <c r="D7" s="24" t="s">
        <v>221</v>
      </c>
      <c r="E7" s="24" t="s">
        <v>195</v>
      </c>
      <c r="F7" s="24" t="s">
        <v>226</v>
      </c>
      <c r="G7" s="25">
        <v>16800</v>
      </c>
      <c r="H7" s="23">
        <v>1</v>
      </c>
      <c r="I7" s="23">
        <v>1</v>
      </c>
      <c r="J7" s="25">
        <f>I7*G7</f>
        <v>16800</v>
      </c>
      <c r="K7" s="2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11" s="15" customFormat="1" ht="13.2">
      <c r="A8" s="28">
        <v>4</v>
      </c>
      <c r="B8" s="26">
        <v>9791157410071</v>
      </c>
      <c r="C8" s="23" t="s">
        <v>192</v>
      </c>
      <c r="D8" s="24" t="s">
        <v>197</v>
      </c>
      <c r="E8" s="24" t="s">
        <v>231</v>
      </c>
      <c r="F8" s="24" t="s">
        <v>206</v>
      </c>
      <c r="G8" s="25">
        <v>12000</v>
      </c>
      <c r="H8" s="23">
        <v>1</v>
      </c>
      <c r="I8" s="23">
        <v>1</v>
      </c>
      <c r="J8" s="25">
        <f>I8*G8</f>
        <v>12000</v>
      </c>
      <c r="K8" s="29"/>
    </row>
    <row r="9" spans="1:11" s="15" customFormat="1" ht="13.2">
      <c r="A9" s="28">
        <v>5</v>
      </c>
      <c r="B9" s="26">
        <v>9791168090774</v>
      </c>
      <c r="C9" s="23" t="s">
        <v>120</v>
      </c>
      <c r="D9" s="24" t="s">
        <v>1</v>
      </c>
      <c r="E9" s="24" t="s">
        <v>209</v>
      </c>
      <c r="F9" s="24" t="s">
        <v>4</v>
      </c>
      <c r="G9" s="25">
        <v>14800</v>
      </c>
      <c r="H9" s="23">
        <v>1</v>
      </c>
      <c r="I9" s="23">
        <v>1</v>
      </c>
      <c r="J9" s="25">
        <f>I9*G9</f>
        <v>14800</v>
      </c>
      <c r="K9" s="29"/>
    </row>
    <row r="10" spans="1:11" s="15" customFormat="1" ht="13.2">
      <c r="A10" s="28">
        <v>6</v>
      </c>
      <c r="B10" s="22">
        <v>9788969524546</v>
      </c>
      <c r="C10" s="23" t="s">
        <v>120</v>
      </c>
      <c r="D10" s="24" t="s">
        <v>29</v>
      </c>
      <c r="E10" s="24" t="s">
        <v>181</v>
      </c>
      <c r="F10" s="24" t="s">
        <v>72</v>
      </c>
      <c r="G10" s="25">
        <v>14800</v>
      </c>
      <c r="H10" s="23">
        <v>1</v>
      </c>
      <c r="I10" s="23">
        <v>1</v>
      </c>
      <c r="J10" s="25">
        <f>I10*G10</f>
        <v>14800</v>
      </c>
      <c r="K10" s="29" t="s">
        <v>101</v>
      </c>
    </row>
    <row r="11" spans="1:11" s="15" customFormat="1" ht="13.2">
      <c r="A11" s="28">
        <v>7</v>
      </c>
      <c r="B11" s="22">
        <v>9788934951032</v>
      </c>
      <c r="C11" s="23" t="s">
        <v>120</v>
      </c>
      <c r="D11" s="24" t="s">
        <v>122</v>
      </c>
      <c r="E11" s="24" t="s">
        <v>149</v>
      </c>
      <c r="F11" s="24" t="s">
        <v>165</v>
      </c>
      <c r="G11" s="25">
        <v>16800</v>
      </c>
      <c r="H11" s="23">
        <v>1</v>
      </c>
      <c r="I11" s="23">
        <v>1</v>
      </c>
      <c r="J11" s="25">
        <f>I11*G11</f>
        <v>16800</v>
      </c>
      <c r="K11" s="29"/>
    </row>
    <row r="12" spans="1:11" s="15" customFormat="1" ht="13.2">
      <c r="A12" s="28">
        <v>8</v>
      </c>
      <c r="B12" s="22">
        <v>9788958076650</v>
      </c>
      <c r="C12" s="23" t="s">
        <v>120</v>
      </c>
      <c r="D12" s="24" t="s">
        <v>107</v>
      </c>
      <c r="E12" s="24" t="s">
        <v>189</v>
      </c>
      <c r="F12" s="24" t="s">
        <v>156</v>
      </c>
      <c r="G12" s="25">
        <v>15000</v>
      </c>
      <c r="H12" s="23">
        <v>1</v>
      </c>
      <c r="I12" s="23">
        <v>1</v>
      </c>
      <c r="J12" s="25">
        <f>I12*G12</f>
        <v>15000</v>
      </c>
      <c r="K12" s="29"/>
    </row>
    <row r="13" spans="1:11" s="15" customFormat="1" ht="13.2">
      <c r="A13" s="28">
        <v>9</v>
      </c>
      <c r="B13" s="26">
        <v>9791164846207</v>
      </c>
      <c r="C13" s="23" t="s">
        <v>120</v>
      </c>
      <c r="D13" s="24" t="s">
        <v>227</v>
      </c>
      <c r="E13" s="24" t="s">
        <v>22</v>
      </c>
      <c r="F13" s="24" t="s">
        <v>228</v>
      </c>
      <c r="G13" s="25">
        <v>18000</v>
      </c>
      <c r="H13" s="23">
        <v>1</v>
      </c>
      <c r="I13" s="23">
        <v>1</v>
      </c>
      <c r="J13" s="25">
        <f>I13*G13</f>
        <v>18000</v>
      </c>
      <c r="K13" s="29"/>
    </row>
    <row r="14" spans="1:11" s="15" customFormat="1" ht="13.2">
      <c r="A14" s="28">
        <v>10</v>
      </c>
      <c r="B14" s="26">
        <v>9788954695824</v>
      </c>
      <c r="C14" s="23" t="s">
        <v>120</v>
      </c>
      <c r="D14" s="24" t="s">
        <v>8</v>
      </c>
      <c r="E14" s="24" t="s">
        <v>9</v>
      </c>
      <c r="F14" s="24" t="s">
        <v>17</v>
      </c>
      <c r="G14" s="25">
        <v>17000</v>
      </c>
      <c r="H14" s="23">
        <v>1</v>
      </c>
      <c r="I14" s="23">
        <v>1</v>
      </c>
      <c r="J14" s="25">
        <f>I14*G14</f>
        <v>17000</v>
      </c>
      <c r="K14" s="29"/>
    </row>
    <row r="15" spans="1:11" s="15" customFormat="1" ht="13.2">
      <c r="A15" s="28">
        <v>11</v>
      </c>
      <c r="B15" s="22">
        <v>9791193127650</v>
      </c>
      <c r="C15" s="23" t="s">
        <v>120</v>
      </c>
      <c r="D15" s="24" t="s">
        <v>132</v>
      </c>
      <c r="E15" s="24" t="s">
        <v>189</v>
      </c>
      <c r="F15" s="24" t="s">
        <v>94</v>
      </c>
      <c r="G15" s="25">
        <v>18000</v>
      </c>
      <c r="H15" s="23">
        <v>1</v>
      </c>
      <c r="I15" s="23">
        <v>1</v>
      </c>
      <c r="J15" s="25">
        <f>I15*G15</f>
        <v>18000</v>
      </c>
      <c r="K15" s="29"/>
    </row>
    <row r="16" spans="1:11" s="15" customFormat="1" ht="13.2">
      <c r="A16" s="28">
        <v>12</v>
      </c>
      <c r="B16" s="22">
        <v>9788937834448</v>
      </c>
      <c r="C16" s="23" t="s">
        <v>120</v>
      </c>
      <c r="D16" s="24" t="s">
        <v>103</v>
      </c>
      <c r="E16" s="24" t="s">
        <v>176</v>
      </c>
      <c r="F16" s="24" t="s">
        <v>68</v>
      </c>
      <c r="G16" s="25">
        <v>13000</v>
      </c>
      <c r="H16" s="23">
        <v>1</v>
      </c>
      <c r="I16" s="23">
        <v>1</v>
      </c>
      <c r="J16" s="25">
        <f>I16*G16</f>
        <v>13000</v>
      </c>
      <c r="K16" s="29" t="s">
        <v>101</v>
      </c>
    </row>
    <row r="17" spans="1:11" s="15" customFormat="1" ht="13.2">
      <c r="A17" s="28">
        <v>13</v>
      </c>
      <c r="B17" s="22">
        <v>9788937834769</v>
      </c>
      <c r="C17" s="23" t="s">
        <v>120</v>
      </c>
      <c r="D17" s="24" t="s">
        <v>82</v>
      </c>
      <c r="E17" s="24" t="s">
        <v>176</v>
      </c>
      <c r="F17" s="24" t="s">
        <v>68</v>
      </c>
      <c r="G17" s="25">
        <v>13000</v>
      </c>
      <c r="H17" s="23">
        <v>1</v>
      </c>
      <c r="I17" s="23">
        <v>1</v>
      </c>
      <c r="J17" s="25">
        <f>I17*G17</f>
        <v>13000</v>
      </c>
      <c r="K17" s="29"/>
    </row>
    <row r="18" spans="1:11" s="15" customFormat="1" ht="13.2">
      <c r="A18" s="28">
        <v>14</v>
      </c>
      <c r="B18" s="22">
        <v>9788937814174</v>
      </c>
      <c r="C18" s="23" t="s">
        <v>120</v>
      </c>
      <c r="D18" s="24" t="s">
        <v>89</v>
      </c>
      <c r="E18" s="24" t="s">
        <v>176</v>
      </c>
      <c r="F18" s="24" t="s">
        <v>68</v>
      </c>
      <c r="G18" s="25">
        <v>13000</v>
      </c>
      <c r="H18" s="23">
        <v>1</v>
      </c>
      <c r="I18" s="23">
        <v>1</v>
      </c>
      <c r="J18" s="25">
        <f>I18*G18</f>
        <v>13000</v>
      </c>
      <c r="K18" s="29"/>
    </row>
    <row r="19" spans="1:11" s="15" customFormat="1" ht="13.2">
      <c r="A19" s="28">
        <v>15</v>
      </c>
      <c r="B19" s="22">
        <v>9788937814228</v>
      </c>
      <c r="C19" s="23" t="s">
        <v>120</v>
      </c>
      <c r="D19" s="24" t="s">
        <v>112</v>
      </c>
      <c r="E19" s="24" t="s">
        <v>176</v>
      </c>
      <c r="F19" s="24" t="s">
        <v>68</v>
      </c>
      <c r="G19" s="25">
        <v>13000</v>
      </c>
      <c r="H19" s="23">
        <v>1</v>
      </c>
      <c r="I19" s="23">
        <v>1</v>
      </c>
      <c r="J19" s="25">
        <f>I19*G19</f>
        <v>13000</v>
      </c>
      <c r="K19" s="29"/>
    </row>
    <row r="20" spans="1:11" s="15" customFormat="1" ht="13.2">
      <c r="A20" s="28">
        <v>16</v>
      </c>
      <c r="B20" s="22">
        <v>9788937888649</v>
      </c>
      <c r="C20" s="23" t="s">
        <v>120</v>
      </c>
      <c r="D20" s="24" t="s">
        <v>87</v>
      </c>
      <c r="E20" s="24" t="s">
        <v>176</v>
      </c>
      <c r="F20" s="24" t="s">
        <v>68</v>
      </c>
      <c r="G20" s="25">
        <v>13000</v>
      </c>
      <c r="H20" s="23">
        <v>1</v>
      </c>
      <c r="I20" s="23">
        <v>1</v>
      </c>
      <c r="J20" s="25">
        <f>I20*G20</f>
        <v>13000</v>
      </c>
      <c r="K20" s="29"/>
    </row>
    <row r="21" spans="1:11" s="15" customFormat="1" ht="13.2">
      <c r="A21" s="28">
        <v>17</v>
      </c>
      <c r="B21" s="22">
        <v>9788937844553</v>
      </c>
      <c r="C21" s="23" t="s">
        <v>120</v>
      </c>
      <c r="D21" s="24" t="s">
        <v>85</v>
      </c>
      <c r="E21" s="24" t="s">
        <v>176</v>
      </c>
      <c r="F21" s="24" t="s">
        <v>68</v>
      </c>
      <c r="G21" s="25">
        <v>13000</v>
      </c>
      <c r="H21" s="23">
        <v>1</v>
      </c>
      <c r="I21" s="23">
        <v>1</v>
      </c>
      <c r="J21" s="25">
        <f>I21*G21</f>
        <v>13000</v>
      </c>
      <c r="K21" s="29"/>
    </row>
    <row r="22" spans="1:11" s="15" customFormat="1" ht="13.2">
      <c r="A22" s="28">
        <v>18</v>
      </c>
      <c r="B22" s="22">
        <v>9791164131877</v>
      </c>
      <c r="C22" s="23" t="s">
        <v>120</v>
      </c>
      <c r="D22" s="24" t="s">
        <v>88</v>
      </c>
      <c r="E22" s="24" t="s">
        <v>176</v>
      </c>
      <c r="F22" s="24" t="s">
        <v>68</v>
      </c>
      <c r="G22" s="25">
        <v>14000</v>
      </c>
      <c r="H22" s="23">
        <v>1</v>
      </c>
      <c r="I22" s="23">
        <v>1</v>
      </c>
      <c r="J22" s="25">
        <f>I22*G22</f>
        <v>14000</v>
      </c>
      <c r="K22" s="29"/>
    </row>
    <row r="23" spans="1:11" s="15" customFormat="1" ht="13.2">
      <c r="A23" s="28">
        <v>19</v>
      </c>
      <c r="B23" s="22">
        <v>9791164136315</v>
      </c>
      <c r="C23" s="23" t="s">
        <v>120</v>
      </c>
      <c r="D23" s="24" t="s">
        <v>90</v>
      </c>
      <c r="E23" s="24" t="s">
        <v>176</v>
      </c>
      <c r="F23" s="24" t="s">
        <v>68</v>
      </c>
      <c r="G23" s="25">
        <v>14000</v>
      </c>
      <c r="H23" s="23">
        <v>1</v>
      </c>
      <c r="I23" s="23">
        <v>1</v>
      </c>
      <c r="J23" s="25">
        <f>I23*G23</f>
        <v>14000</v>
      </c>
      <c r="K23" s="29"/>
    </row>
    <row r="24" spans="1:11" s="15" customFormat="1" ht="13.2">
      <c r="A24" s="28">
        <v>20</v>
      </c>
      <c r="B24" s="22">
        <v>9791168411081</v>
      </c>
      <c r="C24" s="23" t="s">
        <v>120</v>
      </c>
      <c r="D24" s="24" t="s">
        <v>102</v>
      </c>
      <c r="E24" s="24" t="s">
        <v>176</v>
      </c>
      <c r="F24" s="24" t="s">
        <v>68</v>
      </c>
      <c r="G24" s="25">
        <v>15000</v>
      </c>
      <c r="H24" s="23">
        <v>1</v>
      </c>
      <c r="I24" s="23">
        <v>1</v>
      </c>
      <c r="J24" s="25">
        <f>I24*G24</f>
        <v>15000</v>
      </c>
      <c r="K24" s="29"/>
    </row>
    <row r="25" spans="1:11" s="15" customFormat="1" ht="13.2">
      <c r="A25" s="28">
        <v>21</v>
      </c>
      <c r="B25" s="22">
        <v>9791168621374</v>
      </c>
      <c r="C25" s="23" t="s">
        <v>120</v>
      </c>
      <c r="D25" s="24" t="s">
        <v>26</v>
      </c>
      <c r="E25" s="24" t="s">
        <v>115</v>
      </c>
      <c r="F25" s="24" t="s">
        <v>114</v>
      </c>
      <c r="G25" s="25">
        <v>35000</v>
      </c>
      <c r="H25" s="23">
        <v>1</v>
      </c>
      <c r="I25" s="23">
        <v>1</v>
      </c>
      <c r="J25" s="25">
        <f>I25*G25</f>
        <v>35000</v>
      </c>
      <c r="K25" s="29"/>
    </row>
    <row r="26" spans="1:11" s="15" customFormat="1" ht="13.2">
      <c r="A26" s="28">
        <v>22</v>
      </c>
      <c r="B26" s="22">
        <v>9791189356705</v>
      </c>
      <c r="C26" s="23" t="s">
        <v>120</v>
      </c>
      <c r="D26" s="24" t="s">
        <v>31</v>
      </c>
      <c r="E26" s="24" t="s">
        <v>98</v>
      </c>
      <c r="F26" s="24" t="s">
        <v>79</v>
      </c>
      <c r="G26" s="25">
        <v>27000</v>
      </c>
      <c r="H26" s="23">
        <v>1</v>
      </c>
      <c r="I26" s="23">
        <v>1</v>
      </c>
      <c r="J26" s="25">
        <f>I26*G26</f>
        <v>27000</v>
      </c>
      <c r="K26" s="29"/>
    </row>
    <row r="27" spans="1:11" s="15" customFormat="1" ht="13.2">
      <c r="A27" s="28">
        <v>23</v>
      </c>
      <c r="B27" s="22">
        <v>9791188601493</v>
      </c>
      <c r="C27" s="23" t="s">
        <v>120</v>
      </c>
      <c r="D27" s="24" t="s">
        <v>97</v>
      </c>
      <c r="E27" s="24" t="s">
        <v>117</v>
      </c>
      <c r="F27" s="24" t="s">
        <v>151</v>
      </c>
      <c r="G27" s="25">
        <v>12000</v>
      </c>
      <c r="H27" s="23">
        <v>1</v>
      </c>
      <c r="I27" s="23">
        <v>1</v>
      </c>
      <c r="J27" s="25">
        <f>I27*G27</f>
        <v>12000</v>
      </c>
      <c r="K27" s="29"/>
    </row>
    <row r="28" spans="1:11" s="15" customFormat="1" ht="13.2">
      <c r="A28" s="28">
        <v>24</v>
      </c>
      <c r="B28" s="22">
        <v>9791191590067</v>
      </c>
      <c r="C28" s="23" t="s">
        <v>120</v>
      </c>
      <c r="D28" s="24" t="s">
        <v>30</v>
      </c>
      <c r="E28" s="24" t="s">
        <v>153</v>
      </c>
      <c r="F28" s="24" t="s">
        <v>81</v>
      </c>
      <c r="G28" s="25">
        <v>26900</v>
      </c>
      <c r="H28" s="23">
        <v>1</v>
      </c>
      <c r="I28" s="23">
        <v>1</v>
      </c>
      <c r="J28" s="25">
        <f>I28*G28</f>
        <v>26900</v>
      </c>
      <c r="K28" s="29"/>
    </row>
    <row r="29" spans="1:13" s="15" customFormat="1" ht="13.2">
      <c r="A29" s="28">
        <v>25</v>
      </c>
      <c r="B29" s="26">
        <v>9791161728926</v>
      </c>
      <c r="C29" s="23" t="s">
        <v>120</v>
      </c>
      <c r="D29" s="24" t="s">
        <v>232</v>
      </c>
      <c r="E29" s="24" t="s">
        <v>5</v>
      </c>
      <c r="F29" s="24" t="s">
        <v>200</v>
      </c>
      <c r="G29" s="25">
        <v>16800</v>
      </c>
      <c r="H29" s="23">
        <v>1</v>
      </c>
      <c r="I29" s="23">
        <v>1</v>
      </c>
      <c r="J29" s="25">
        <f>I29*G29</f>
        <v>16800</v>
      </c>
      <c r="K29" s="29"/>
      <c r="M29" s="18"/>
    </row>
    <row r="30" spans="1:11" s="15" customFormat="1" ht="13.2">
      <c r="A30" s="28">
        <v>26</v>
      </c>
      <c r="B30" s="26">
        <v>9791193358146</v>
      </c>
      <c r="C30" s="23" t="s">
        <v>190</v>
      </c>
      <c r="D30" s="24" t="s">
        <v>7</v>
      </c>
      <c r="E30" s="24" t="s">
        <v>15</v>
      </c>
      <c r="F30" s="24" t="s">
        <v>217</v>
      </c>
      <c r="G30" s="25">
        <v>15000</v>
      </c>
      <c r="H30" s="23">
        <v>1</v>
      </c>
      <c r="I30" s="23">
        <v>1</v>
      </c>
      <c r="J30" s="25">
        <f>I30*G30</f>
        <v>15000</v>
      </c>
      <c r="K30" s="29"/>
    </row>
    <row r="31" spans="1:14" s="15" customFormat="1" ht="13.2">
      <c r="A31" s="28">
        <v>27</v>
      </c>
      <c r="B31" s="21" t="s">
        <v>32</v>
      </c>
      <c r="C31" s="23" t="s">
        <v>190</v>
      </c>
      <c r="D31" s="24" t="s">
        <v>41</v>
      </c>
      <c r="E31" s="24" t="s">
        <v>193</v>
      </c>
      <c r="F31" s="24" t="s">
        <v>187</v>
      </c>
      <c r="G31" s="25">
        <v>81000</v>
      </c>
      <c r="H31" s="23">
        <v>6</v>
      </c>
      <c r="I31" s="23">
        <v>1</v>
      </c>
      <c r="J31" s="25">
        <f>I31*G31</f>
        <v>81000</v>
      </c>
      <c r="K31" s="29"/>
      <c r="N31" s="18"/>
    </row>
    <row r="32" spans="1:11" s="15" customFormat="1" ht="13.2">
      <c r="A32" s="28">
        <v>28</v>
      </c>
      <c r="B32" s="22">
        <v>9788961551663</v>
      </c>
      <c r="C32" s="23" t="s">
        <v>190</v>
      </c>
      <c r="D32" s="24" t="s">
        <v>111</v>
      </c>
      <c r="E32" s="24" t="s">
        <v>110</v>
      </c>
      <c r="F32" s="24" t="s">
        <v>86</v>
      </c>
      <c r="G32" s="25">
        <v>15000</v>
      </c>
      <c r="H32" s="23">
        <v>1</v>
      </c>
      <c r="I32" s="23">
        <v>1</v>
      </c>
      <c r="J32" s="25">
        <f>I32*G32</f>
        <v>15000</v>
      </c>
      <c r="K32" s="29" t="s">
        <v>101</v>
      </c>
    </row>
    <row r="33" spans="1:11" s="15" customFormat="1" ht="13.2">
      <c r="A33" s="28">
        <v>29</v>
      </c>
      <c r="B33" s="22">
        <v>9788954449663</v>
      </c>
      <c r="C33" s="23" t="s">
        <v>190</v>
      </c>
      <c r="D33" s="24" t="s">
        <v>133</v>
      </c>
      <c r="E33" s="24" t="s">
        <v>170</v>
      </c>
      <c r="F33" s="24" t="s">
        <v>93</v>
      </c>
      <c r="G33" s="25">
        <v>14500</v>
      </c>
      <c r="H33" s="23">
        <v>1</v>
      </c>
      <c r="I33" s="23">
        <v>1</v>
      </c>
      <c r="J33" s="25">
        <f>I33*G33</f>
        <v>14500</v>
      </c>
      <c r="K33" s="29"/>
    </row>
    <row r="34" spans="1:11" s="15" customFormat="1" ht="13.2">
      <c r="A34" s="28">
        <v>30</v>
      </c>
      <c r="B34" s="22">
        <v>9788931933826</v>
      </c>
      <c r="C34" s="23" t="s">
        <v>190</v>
      </c>
      <c r="D34" s="24" t="s">
        <v>73</v>
      </c>
      <c r="E34" s="24" t="s">
        <v>110</v>
      </c>
      <c r="F34" s="24" t="s">
        <v>140</v>
      </c>
      <c r="G34" s="25">
        <v>13000</v>
      </c>
      <c r="H34" s="23">
        <v>1</v>
      </c>
      <c r="I34" s="23">
        <v>1</v>
      </c>
      <c r="J34" s="25">
        <f>I34*G34</f>
        <v>13000</v>
      </c>
      <c r="K34" s="29" t="s">
        <v>101</v>
      </c>
    </row>
    <row r="35" spans="1:11" s="15" customFormat="1" ht="13.2">
      <c r="A35" s="28">
        <v>31</v>
      </c>
      <c r="B35" s="22">
        <v>9788936457228</v>
      </c>
      <c r="C35" s="23" t="s">
        <v>190</v>
      </c>
      <c r="D35" s="24" t="s">
        <v>24</v>
      </c>
      <c r="E35" s="24" t="s">
        <v>150</v>
      </c>
      <c r="F35" s="24" t="s">
        <v>188</v>
      </c>
      <c r="G35" s="25">
        <v>13000</v>
      </c>
      <c r="H35" s="23">
        <v>1</v>
      </c>
      <c r="I35" s="23">
        <v>1</v>
      </c>
      <c r="J35" s="25">
        <f>I35*G35</f>
        <v>13000</v>
      </c>
      <c r="K35" s="29"/>
    </row>
    <row r="36" spans="1:11" s="15" customFormat="1" ht="13.2">
      <c r="A36" s="28">
        <v>32</v>
      </c>
      <c r="B36" s="22">
        <v>9788936448493</v>
      </c>
      <c r="C36" s="23" t="s">
        <v>190</v>
      </c>
      <c r="D36" s="24" t="s">
        <v>37</v>
      </c>
      <c r="E36" s="24" t="s">
        <v>182</v>
      </c>
      <c r="F36" s="24" t="s">
        <v>188</v>
      </c>
      <c r="G36" s="25">
        <v>13000</v>
      </c>
      <c r="H36" s="23">
        <v>1</v>
      </c>
      <c r="I36" s="23">
        <v>1</v>
      </c>
      <c r="J36" s="25">
        <f>I36*G36</f>
        <v>13000</v>
      </c>
      <c r="K36" s="29"/>
    </row>
    <row r="37" spans="1:11" s="15" customFormat="1" ht="13.2">
      <c r="A37" s="28">
        <v>33</v>
      </c>
      <c r="B37" s="22">
        <v>9791189734497</v>
      </c>
      <c r="C37" s="23" t="s">
        <v>190</v>
      </c>
      <c r="D37" s="24" t="s">
        <v>131</v>
      </c>
      <c r="E37" s="24" t="s">
        <v>84</v>
      </c>
      <c r="F37" s="24" t="s">
        <v>65</v>
      </c>
      <c r="G37" s="25">
        <v>13000</v>
      </c>
      <c r="H37" s="23">
        <v>1</v>
      </c>
      <c r="I37" s="23">
        <v>1</v>
      </c>
      <c r="J37" s="25">
        <f>I37*G37</f>
        <v>13000</v>
      </c>
      <c r="K37" s="29" t="s">
        <v>101</v>
      </c>
    </row>
    <row r="38" spans="1:11" s="15" customFormat="1" ht="13.2">
      <c r="A38" s="28">
        <v>34</v>
      </c>
      <c r="B38" s="22">
        <v>9788982739316</v>
      </c>
      <c r="C38" s="23" t="s">
        <v>190</v>
      </c>
      <c r="D38" s="24" t="s">
        <v>121</v>
      </c>
      <c r="E38" s="24" t="s">
        <v>175</v>
      </c>
      <c r="F38" s="24" t="s">
        <v>95</v>
      </c>
      <c r="G38" s="25">
        <v>107000</v>
      </c>
      <c r="H38" s="23">
        <v>8</v>
      </c>
      <c r="I38" s="23">
        <v>1</v>
      </c>
      <c r="J38" s="25">
        <f>I38*G38</f>
        <v>107000</v>
      </c>
      <c r="K38" s="29" t="s">
        <v>101</v>
      </c>
    </row>
    <row r="39" spans="1:11" s="15" customFormat="1" ht="13.2">
      <c r="A39" s="28">
        <v>35</v>
      </c>
      <c r="B39" s="22">
        <v>9788934959717</v>
      </c>
      <c r="C39" s="23" t="s">
        <v>104</v>
      </c>
      <c r="D39" s="24" t="s">
        <v>40</v>
      </c>
      <c r="E39" s="24" t="s">
        <v>119</v>
      </c>
      <c r="F39" s="24" t="s">
        <v>116</v>
      </c>
      <c r="G39" s="25">
        <v>360000</v>
      </c>
      <c r="H39" s="23">
        <v>50</v>
      </c>
      <c r="I39" s="23">
        <v>1</v>
      </c>
      <c r="J39" s="25">
        <f>I39*G39</f>
        <v>360000</v>
      </c>
      <c r="K39" s="27" t="s">
        <v>54</v>
      </c>
    </row>
    <row r="40" spans="1:11" s="15" customFormat="1" ht="13.2">
      <c r="A40" s="28">
        <v>36</v>
      </c>
      <c r="B40" s="22">
        <v>9791192382227</v>
      </c>
      <c r="C40" s="23" t="s">
        <v>104</v>
      </c>
      <c r="D40" s="24" t="s">
        <v>127</v>
      </c>
      <c r="E40" s="24" t="s">
        <v>160</v>
      </c>
      <c r="F40" s="24" t="s">
        <v>106</v>
      </c>
      <c r="G40" s="25">
        <v>750000</v>
      </c>
      <c r="H40" s="23">
        <v>50</v>
      </c>
      <c r="I40" s="23">
        <v>2</v>
      </c>
      <c r="J40" s="25">
        <f>I40*G40</f>
        <v>1500000</v>
      </c>
      <c r="K40" s="27" t="s">
        <v>59</v>
      </c>
    </row>
    <row r="41" spans="1:11" s="15" customFormat="1" ht="13.2">
      <c r="A41" s="28">
        <v>37</v>
      </c>
      <c r="B41" s="22">
        <v>9791192842172</v>
      </c>
      <c r="C41" s="23" t="s">
        <v>104</v>
      </c>
      <c r="D41" s="24" t="s">
        <v>36</v>
      </c>
      <c r="E41" s="24" t="s">
        <v>162</v>
      </c>
      <c r="F41" s="24" t="s">
        <v>172</v>
      </c>
      <c r="G41" s="25">
        <v>906000</v>
      </c>
      <c r="H41" s="23">
        <v>60</v>
      </c>
      <c r="I41" s="23">
        <v>2</v>
      </c>
      <c r="J41" s="25">
        <f>I41*G41</f>
        <v>1812000</v>
      </c>
      <c r="K41" s="27" t="s">
        <v>52</v>
      </c>
    </row>
    <row r="42" spans="1:11" s="15" customFormat="1" ht="13.2">
      <c r="A42" s="28">
        <v>38</v>
      </c>
      <c r="B42" s="22">
        <v>9791170870463</v>
      </c>
      <c r="C42" s="23" t="s">
        <v>104</v>
      </c>
      <c r="D42" s="24" t="s">
        <v>125</v>
      </c>
      <c r="E42" s="24" t="s">
        <v>143</v>
      </c>
      <c r="F42" s="24" t="s">
        <v>76</v>
      </c>
      <c r="G42" s="25">
        <v>16700</v>
      </c>
      <c r="H42" s="23">
        <v>1</v>
      </c>
      <c r="I42" s="23">
        <v>1</v>
      </c>
      <c r="J42" s="25">
        <f>I42*G42</f>
        <v>16700</v>
      </c>
      <c r="K42" s="29"/>
    </row>
    <row r="43" spans="1:11" s="15" customFormat="1" ht="13.2">
      <c r="A43" s="28">
        <v>39</v>
      </c>
      <c r="B43" s="22">
        <v>9791127465810</v>
      </c>
      <c r="C43" s="23" t="s">
        <v>180</v>
      </c>
      <c r="D43" s="24" t="s">
        <v>60</v>
      </c>
      <c r="E43" s="24" t="s">
        <v>113</v>
      </c>
      <c r="F43" s="24" t="s">
        <v>51</v>
      </c>
      <c r="G43" s="25">
        <v>28000</v>
      </c>
      <c r="H43" s="23">
        <v>1</v>
      </c>
      <c r="I43" s="23">
        <v>1</v>
      </c>
      <c r="J43" s="25">
        <f>I43*G43</f>
        <v>28000</v>
      </c>
      <c r="K43" s="29"/>
    </row>
    <row r="44" spans="1:11" s="15" customFormat="1" ht="13.2">
      <c r="A44" s="28">
        <v>40</v>
      </c>
      <c r="B44" s="22">
        <v>9791191905434</v>
      </c>
      <c r="C44" s="23" t="s">
        <v>180</v>
      </c>
      <c r="D44" s="24" t="s">
        <v>49</v>
      </c>
      <c r="E44" s="24" t="s">
        <v>138</v>
      </c>
      <c r="F44" s="24" t="s">
        <v>62</v>
      </c>
      <c r="G44" s="25">
        <v>22000</v>
      </c>
      <c r="H44" s="23">
        <v>1</v>
      </c>
      <c r="I44" s="23">
        <v>1</v>
      </c>
      <c r="J44" s="25">
        <f>I44*G44</f>
        <v>22000</v>
      </c>
      <c r="K44" s="29"/>
    </row>
    <row r="45" spans="1:11" s="15" customFormat="1" ht="13.2">
      <c r="A45" s="28">
        <v>41</v>
      </c>
      <c r="B45" s="22">
        <v>9791169091442</v>
      </c>
      <c r="C45" s="23" t="s">
        <v>180</v>
      </c>
      <c r="D45" s="24" t="s">
        <v>126</v>
      </c>
      <c r="E45" s="24" t="s">
        <v>178</v>
      </c>
      <c r="F45" s="24" t="s">
        <v>75</v>
      </c>
      <c r="G45" s="25">
        <v>19800</v>
      </c>
      <c r="H45" s="23">
        <v>1</v>
      </c>
      <c r="I45" s="23">
        <v>1</v>
      </c>
      <c r="J45" s="25">
        <f>I45*G45</f>
        <v>19800</v>
      </c>
      <c r="K45" s="29"/>
    </row>
    <row r="46" spans="1:11" s="15" customFormat="1" ht="13.2">
      <c r="A46" s="28">
        <v>42</v>
      </c>
      <c r="B46" s="26">
        <v>9791189722883</v>
      </c>
      <c r="C46" s="23" t="s">
        <v>180</v>
      </c>
      <c r="D46" s="24" t="s">
        <v>21</v>
      </c>
      <c r="E46" s="24" t="s">
        <v>16</v>
      </c>
      <c r="F46" s="24" t="s">
        <v>18</v>
      </c>
      <c r="G46" s="25">
        <v>32000</v>
      </c>
      <c r="H46" s="23">
        <v>1</v>
      </c>
      <c r="I46" s="23">
        <v>1</v>
      </c>
      <c r="J46" s="25">
        <f>I46*G46</f>
        <v>32000</v>
      </c>
      <c r="K46" s="29"/>
    </row>
    <row r="47" spans="1:11" s="15" customFormat="1" ht="13.2">
      <c r="A47" s="28">
        <v>43</v>
      </c>
      <c r="B47" s="22">
        <v>9791197505218</v>
      </c>
      <c r="C47" s="23" t="s">
        <v>180</v>
      </c>
      <c r="D47" s="24" t="s">
        <v>43</v>
      </c>
      <c r="E47" s="24" t="s">
        <v>142</v>
      </c>
      <c r="F47" s="24" t="s">
        <v>69</v>
      </c>
      <c r="G47" s="25">
        <v>16000</v>
      </c>
      <c r="H47" s="23">
        <v>1</v>
      </c>
      <c r="I47" s="23">
        <v>1</v>
      </c>
      <c r="J47" s="25">
        <f>I47*G47</f>
        <v>16000</v>
      </c>
      <c r="K47" s="29"/>
    </row>
    <row r="48" spans="1:11" s="15" customFormat="1" ht="13.2">
      <c r="A48" s="28">
        <v>44</v>
      </c>
      <c r="B48" s="21" t="s">
        <v>48</v>
      </c>
      <c r="C48" s="23" t="s">
        <v>180</v>
      </c>
      <c r="D48" s="24" t="s">
        <v>28</v>
      </c>
      <c r="E48" s="24" t="s">
        <v>67</v>
      </c>
      <c r="F48" s="24" t="s">
        <v>63</v>
      </c>
      <c r="G48" s="25">
        <v>99000</v>
      </c>
      <c r="H48" s="23">
        <v>9</v>
      </c>
      <c r="I48" s="23">
        <v>1</v>
      </c>
      <c r="J48" s="25">
        <f>I48*G48</f>
        <v>99000</v>
      </c>
      <c r="K48" s="29"/>
    </row>
    <row r="49" spans="1:11" s="15" customFormat="1" ht="13.2">
      <c r="A49" s="28">
        <v>45</v>
      </c>
      <c r="B49" s="21" t="s">
        <v>45</v>
      </c>
      <c r="C49" s="23" t="s">
        <v>180</v>
      </c>
      <c r="D49" s="24" t="s">
        <v>23</v>
      </c>
      <c r="E49" s="24" t="s">
        <v>177</v>
      </c>
      <c r="F49" s="24" t="s">
        <v>109</v>
      </c>
      <c r="G49" s="25">
        <v>227000</v>
      </c>
      <c r="H49" s="23">
        <v>15</v>
      </c>
      <c r="I49" s="23">
        <v>1</v>
      </c>
      <c r="J49" s="25">
        <f>I49*G49</f>
        <v>227000</v>
      </c>
      <c r="K49" s="29"/>
    </row>
    <row r="50" spans="1:11" s="15" customFormat="1" ht="13.2">
      <c r="A50" s="28">
        <v>46</v>
      </c>
      <c r="B50" s="22">
        <v>9791191059458</v>
      </c>
      <c r="C50" s="23" t="s">
        <v>180</v>
      </c>
      <c r="D50" s="24" t="s">
        <v>56</v>
      </c>
      <c r="E50" s="24" t="s">
        <v>144</v>
      </c>
      <c r="F50" s="24" t="s">
        <v>78</v>
      </c>
      <c r="G50" s="25">
        <v>18800</v>
      </c>
      <c r="H50" s="23">
        <v>1</v>
      </c>
      <c r="I50" s="23">
        <v>1</v>
      </c>
      <c r="J50" s="25">
        <f>I50*G50</f>
        <v>18800</v>
      </c>
      <c r="K50" s="29"/>
    </row>
    <row r="51" spans="1:11" s="15" customFormat="1" ht="13.2">
      <c r="A51" s="28">
        <v>47</v>
      </c>
      <c r="B51" s="22">
        <v>9791186732687</v>
      </c>
      <c r="C51" s="23" t="s">
        <v>180</v>
      </c>
      <c r="D51" s="24" t="s">
        <v>39</v>
      </c>
      <c r="E51" s="24" t="s">
        <v>91</v>
      </c>
      <c r="F51" s="24" t="s">
        <v>83</v>
      </c>
      <c r="G51" s="25">
        <v>19500</v>
      </c>
      <c r="H51" s="23">
        <v>1</v>
      </c>
      <c r="I51" s="23">
        <v>1</v>
      </c>
      <c r="J51" s="25">
        <f>I51*G51</f>
        <v>19500</v>
      </c>
      <c r="K51" s="29"/>
    </row>
    <row r="52" spans="1:11" s="15" customFormat="1" ht="13.2">
      <c r="A52" s="28">
        <v>48</v>
      </c>
      <c r="B52" s="22">
        <v>9788954449434</v>
      </c>
      <c r="C52" s="23" t="s">
        <v>180</v>
      </c>
      <c r="D52" s="24" t="s">
        <v>57</v>
      </c>
      <c r="E52" s="24" t="s">
        <v>174</v>
      </c>
      <c r="F52" s="24" t="s">
        <v>93</v>
      </c>
      <c r="G52" s="25">
        <v>16000</v>
      </c>
      <c r="H52" s="23">
        <v>1</v>
      </c>
      <c r="I52" s="23">
        <v>1</v>
      </c>
      <c r="J52" s="25">
        <f>I52*G52</f>
        <v>16000</v>
      </c>
      <c r="K52" s="29"/>
    </row>
    <row r="53" spans="1:11" s="15" customFormat="1" ht="13.2">
      <c r="A53" s="28">
        <v>49</v>
      </c>
      <c r="B53" s="26">
        <v>9788997743599</v>
      </c>
      <c r="C53" s="23" t="s">
        <v>180</v>
      </c>
      <c r="D53" s="24" t="s">
        <v>218</v>
      </c>
      <c r="E53" s="24" t="s">
        <v>222</v>
      </c>
      <c r="F53" s="24" t="s">
        <v>223</v>
      </c>
      <c r="G53" s="25">
        <v>23000</v>
      </c>
      <c r="H53" s="23">
        <v>1</v>
      </c>
      <c r="I53" s="23">
        <v>1</v>
      </c>
      <c r="J53" s="25">
        <f>I53*G53</f>
        <v>23000</v>
      </c>
      <c r="K53" s="29"/>
    </row>
    <row r="54" spans="1:11" s="15" customFormat="1" ht="13.2">
      <c r="A54" s="28">
        <v>50</v>
      </c>
      <c r="B54" s="26">
        <v>9788930319560</v>
      </c>
      <c r="C54" s="23" t="s">
        <v>180</v>
      </c>
      <c r="D54" s="24" t="s">
        <v>10</v>
      </c>
      <c r="E54" s="24" t="s">
        <v>6</v>
      </c>
      <c r="F54" s="24" t="s">
        <v>210</v>
      </c>
      <c r="G54" s="25">
        <v>16000</v>
      </c>
      <c r="H54" s="23">
        <v>1</v>
      </c>
      <c r="I54" s="23">
        <v>1</v>
      </c>
      <c r="J54" s="25">
        <f>I54*G54</f>
        <v>16000</v>
      </c>
      <c r="K54" s="29"/>
    </row>
    <row r="55" spans="1:11" s="15" customFormat="1" ht="13.2">
      <c r="A55" s="28">
        <v>51</v>
      </c>
      <c r="B55" s="22">
        <v>9788947500319</v>
      </c>
      <c r="C55" s="23" t="s">
        <v>180</v>
      </c>
      <c r="D55" s="24" t="s">
        <v>123</v>
      </c>
      <c r="E55" s="24" t="s">
        <v>186</v>
      </c>
      <c r="F55" s="24" t="s">
        <v>108</v>
      </c>
      <c r="G55" s="25">
        <v>16800</v>
      </c>
      <c r="H55" s="23">
        <v>1</v>
      </c>
      <c r="I55" s="23">
        <v>1</v>
      </c>
      <c r="J55" s="25">
        <f>I55*G55</f>
        <v>16800</v>
      </c>
      <c r="K55" s="29"/>
    </row>
    <row r="56" spans="1:11" s="15" customFormat="1" ht="13.2">
      <c r="A56" s="28">
        <v>52</v>
      </c>
      <c r="B56" s="26">
        <v>9791185237602</v>
      </c>
      <c r="C56" s="23" t="s">
        <v>180</v>
      </c>
      <c r="D56" s="24" t="s">
        <v>219</v>
      </c>
      <c r="E56" s="24" t="s">
        <v>205</v>
      </c>
      <c r="F56" s="24" t="s">
        <v>225</v>
      </c>
      <c r="G56" s="25">
        <v>18000</v>
      </c>
      <c r="H56" s="23">
        <v>1</v>
      </c>
      <c r="I56" s="23">
        <v>1</v>
      </c>
      <c r="J56" s="25">
        <f>I56*G56</f>
        <v>18000</v>
      </c>
      <c r="K56" s="29"/>
    </row>
    <row r="57" spans="1:11" s="15" customFormat="1" ht="13.2">
      <c r="A57" s="28">
        <v>53</v>
      </c>
      <c r="B57" s="22">
        <v>9788969151568</v>
      </c>
      <c r="C57" s="23" t="s">
        <v>154</v>
      </c>
      <c r="D57" s="24" t="s">
        <v>124</v>
      </c>
      <c r="E57" s="24" t="s">
        <v>137</v>
      </c>
      <c r="F57" s="24" t="s">
        <v>46</v>
      </c>
      <c r="G57" s="25">
        <v>17000</v>
      </c>
      <c r="H57" s="23">
        <v>1</v>
      </c>
      <c r="I57" s="23">
        <v>1</v>
      </c>
      <c r="J57" s="25">
        <f>I57*G57</f>
        <v>17000</v>
      </c>
      <c r="K57" s="29"/>
    </row>
    <row r="58" spans="1:11" s="15" customFormat="1" ht="13.2">
      <c r="A58" s="28">
        <v>54</v>
      </c>
      <c r="B58" s="22">
        <v>9791192444673</v>
      </c>
      <c r="C58" s="23" t="s">
        <v>154</v>
      </c>
      <c r="D58" s="24" t="s">
        <v>53</v>
      </c>
      <c r="E58" s="24" t="s">
        <v>35</v>
      </c>
      <c r="F58" s="24" t="s">
        <v>134</v>
      </c>
      <c r="G58" s="25">
        <v>22000</v>
      </c>
      <c r="H58" s="23">
        <v>1</v>
      </c>
      <c r="I58" s="23">
        <v>1</v>
      </c>
      <c r="J58" s="25">
        <f>I58*G58</f>
        <v>22000</v>
      </c>
      <c r="K58" s="29"/>
    </row>
    <row r="59" spans="1:11" s="15" customFormat="1" ht="13.2">
      <c r="A59" s="28">
        <v>55</v>
      </c>
      <c r="B59" s="22">
        <v>9791192058252</v>
      </c>
      <c r="C59" s="23" t="s">
        <v>154</v>
      </c>
      <c r="D59" s="24" t="s">
        <v>77</v>
      </c>
      <c r="E59" s="24" t="s">
        <v>74</v>
      </c>
      <c r="F59" s="24" t="s">
        <v>66</v>
      </c>
      <c r="G59" s="25">
        <v>34000</v>
      </c>
      <c r="H59" s="23">
        <v>1</v>
      </c>
      <c r="I59" s="23">
        <v>1</v>
      </c>
      <c r="J59" s="25">
        <f>I59*G59</f>
        <v>34000</v>
      </c>
      <c r="K59" s="29"/>
    </row>
    <row r="60" spans="1:11" s="15" customFormat="1" ht="13.2">
      <c r="A60" s="28">
        <v>56</v>
      </c>
      <c r="B60" s="22">
        <v>9791169633246</v>
      </c>
      <c r="C60" s="23" t="s">
        <v>154</v>
      </c>
      <c r="D60" s="24" t="s">
        <v>61</v>
      </c>
      <c r="E60" s="24" t="s">
        <v>145</v>
      </c>
      <c r="F60" s="24" t="s">
        <v>105</v>
      </c>
      <c r="G60" s="25">
        <v>16000</v>
      </c>
      <c r="H60" s="23">
        <v>1</v>
      </c>
      <c r="I60" s="23">
        <v>1</v>
      </c>
      <c r="J60" s="25">
        <f>I60*G60</f>
        <v>16000</v>
      </c>
      <c r="K60" s="29" t="s">
        <v>101</v>
      </c>
    </row>
    <row r="61" spans="1:11" s="15" customFormat="1" ht="13.2">
      <c r="A61" s="28">
        <v>57</v>
      </c>
      <c r="B61" s="22">
        <v>9791162202432</v>
      </c>
      <c r="C61" s="23" t="s">
        <v>154</v>
      </c>
      <c r="D61" s="24" t="s">
        <v>25</v>
      </c>
      <c r="E61" s="24" t="s">
        <v>169</v>
      </c>
      <c r="F61" s="24" t="s">
        <v>80</v>
      </c>
      <c r="G61" s="25">
        <v>67500</v>
      </c>
      <c r="H61" s="23">
        <v>5</v>
      </c>
      <c r="I61" s="23">
        <v>1</v>
      </c>
      <c r="J61" s="25">
        <f>I61*G61</f>
        <v>67500</v>
      </c>
      <c r="K61" s="29"/>
    </row>
    <row r="62" spans="1:11" s="15" customFormat="1" ht="13.2">
      <c r="A62" s="28">
        <v>58</v>
      </c>
      <c r="B62" s="22">
        <v>9791191308051</v>
      </c>
      <c r="C62" s="23" t="s">
        <v>154</v>
      </c>
      <c r="D62" s="24" t="s">
        <v>27</v>
      </c>
      <c r="E62" s="24" t="s">
        <v>169</v>
      </c>
      <c r="F62" s="24" t="s">
        <v>80</v>
      </c>
      <c r="G62" s="25">
        <v>46500</v>
      </c>
      <c r="H62" s="23">
        <v>3</v>
      </c>
      <c r="I62" s="23">
        <v>1</v>
      </c>
      <c r="J62" s="25">
        <f>I62*G62</f>
        <v>46500</v>
      </c>
      <c r="K62" s="29"/>
    </row>
    <row r="63" spans="1:11" s="15" customFormat="1" ht="13.2">
      <c r="A63" s="28">
        <v>59</v>
      </c>
      <c r="B63" s="22">
        <v>9791197640032</v>
      </c>
      <c r="C63" s="23" t="s">
        <v>154</v>
      </c>
      <c r="D63" s="24" t="s">
        <v>128</v>
      </c>
      <c r="E63" s="24" t="s">
        <v>147</v>
      </c>
      <c r="F63" s="24" t="s">
        <v>135</v>
      </c>
      <c r="G63" s="25">
        <v>14500</v>
      </c>
      <c r="H63" s="23">
        <v>1</v>
      </c>
      <c r="I63" s="23">
        <v>1</v>
      </c>
      <c r="J63" s="25">
        <f>I63*G63</f>
        <v>14500</v>
      </c>
      <c r="K63" s="29"/>
    </row>
    <row r="64" spans="1:11" s="15" customFormat="1" ht="13.2">
      <c r="A64" s="28">
        <v>60</v>
      </c>
      <c r="B64" s="26">
        <v>9788934956815</v>
      </c>
      <c r="C64" s="23" t="s">
        <v>96</v>
      </c>
      <c r="D64" s="24" t="s">
        <v>220</v>
      </c>
      <c r="E64" s="24" t="s">
        <v>214</v>
      </c>
      <c r="F64" s="24" t="s">
        <v>165</v>
      </c>
      <c r="G64" s="25">
        <v>19800</v>
      </c>
      <c r="H64" s="23">
        <v>1</v>
      </c>
      <c r="I64" s="23">
        <v>1</v>
      </c>
      <c r="J64" s="25">
        <f>I64*G64</f>
        <v>19800</v>
      </c>
      <c r="K64" s="29"/>
    </row>
    <row r="65" spans="1:11" s="15" customFormat="1" ht="13.2">
      <c r="A65" s="28">
        <v>61</v>
      </c>
      <c r="B65" s="21">
        <v>9791191644135</v>
      </c>
      <c r="C65" s="23" t="s">
        <v>96</v>
      </c>
      <c r="D65" s="24" t="s">
        <v>199</v>
      </c>
      <c r="E65" s="24" t="s">
        <v>241</v>
      </c>
      <c r="F65" s="24" t="s">
        <v>2</v>
      </c>
      <c r="G65" s="25">
        <v>14000</v>
      </c>
      <c r="H65" s="23">
        <v>1</v>
      </c>
      <c r="I65" s="23">
        <v>1</v>
      </c>
      <c r="J65" s="25">
        <f>G65*I65</f>
        <v>14000</v>
      </c>
      <c r="K65" s="49"/>
    </row>
    <row r="66" spans="1:11" s="15" customFormat="1" ht="13.2">
      <c r="A66" s="28">
        <v>62</v>
      </c>
      <c r="B66" s="22">
        <v>9788983718914</v>
      </c>
      <c r="C66" s="23" t="s">
        <v>96</v>
      </c>
      <c r="D66" s="24" t="s">
        <v>55</v>
      </c>
      <c r="E66" s="24" t="s">
        <v>194</v>
      </c>
      <c r="F66" s="24" t="s">
        <v>92</v>
      </c>
      <c r="G66" s="25">
        <v>18000</v>
      </c>
      <c r="H66" s="23">
        <v>1</v>
      </c>
      <c r="I66" s="23">
        <v>1</v>
      </c>
      <c r="J66" s="25">
        <f>I66*G66</f>
        <v>18000</v>
      </c>
      <c r="K66" s="29" t="s">
        <v>101</v>
      </c>
    </row>
    <row r="67" spans="1:11" s="15" customFormat="1" ht="13.2">
      <c r="A67" s="28">
        <v>63</v>
      </c>
      <c r="B67" s="26">
        <v>9791191122459</v>
      </c>
      <c r="C67" s="23" t="s">
        <v>96</v>
      </c>
      <c r="D67" s="24" t="s">
        <v>13</v>
      </c>
      <c r="E67" s="24" t="s">
        <v>204</v>
      </c>
      <c r="F67" s="24" t="s">
        <v>14</v>
      </c>
      <c r="G67" s="25">
        <v>19800</v>
      </c>
      <c r="H67" s="23">
        <v>1</v>
      </c>
      <c r="I67" s="23">
        <v>1</v>
      </c>
      <c r="J67" s="25">
        <f>I67*G67</f>
        <v>19800</v>
      </c>
      <c r="K67" s="29"/>
    </row>
    <row r="68" spans="1:11" s="15" customFormat="1" ht="13.2">
      <c r="A68" s="28">
        <v>64</v>
      </c>
      <c r="B68" s="22">
        <v>9788994242606</v>
      </c>
      <c r="C68" s="23" t="s">
        <v>96</v>
      </c>
      <c r="D68" s="24" t="s">
        <v>50</v>
      </c>
      <c r="E68" s="24" t="s">
        <v>136</v>
      </c>
      <c r="F68" s="24" t="s">
        <v>146</v>
      </c>
      <c r="G68" s="25">
        <v>18000</v>
      </c>
      <c r="H68" s="23">
        <v>1</v>
      </c>
      <c r="I68" s="23">
        <v>1</v>
      </c>
      <c r="J68" s="25">
        <f>I68*G68</f>
        <v>18000</v>
      </c>
      <c r="K68" s="29" t="s">
        <v>101</v>
      </c>
    </row>
    <row r="69" spans="1:11" s="15" customFormat="1" ht="13.2">
      <c r="A69" s="28">
        <v>65</v>
      </c>
      <c r="B69" s="22">
        <v>9788994242484</v>
      </c>
      <c r="C69" s="23" t="s">
        <v>96</v>
      </c>
      <c r="D69" s="24" t="s">
        <v>99</v>
      </c>
      <c r="E69" s="24" t="s">
        <v>58</v>
      </c>
      <c r="F69" s="24" t="s">
        <v>146</v>
      </c>
      <c r="G69" s="25">
        <v>36000</v>
      </c>
      <c r="H69" s="23">
        <v>1</v>
      </c>
      <c r="I69" s="23">
        <v>1</v>
      </c>
      <c r="J69" s="25">
        <f>I69*G69</f>
        <v>36000</v>
      </c>
      <c r="K69" s="29" t="s">
        <v>101</v>
      </c>
    </row>
    <row r="70" spans="1:11" s="15" customFormat="1" ht="13.2">
      <c r="A70" s="28">
        <v>66</v>
      </c>
      <c r="B70" s="26">
        <v>9791161728896</v>
      </c>
      <c r="C70" s="23" t="s">
        <v>96</v>
      </c>
      <c r="D70" s="24" t="s">
        <v>224</v>
      </c>
      <c r="E70" s="24" t="s">
        <v>5</v>
      </c>
      <c r="F70" s="24" t="s">
        <v>200</v>
      </c>
      <c r="G70" s="25">
        <v>16800</v>
      </c>
      <c r="H70" s="23">
        <v>1</v>
      </c>
      <c r="I70" s="23">
        <v>1</v>
      </c>
      <c r="J70" s="25">
        <f>I70*G70</f>
        <v>16800</v>
      </c>
      <c r="K70" s="29"/>
    </row>
    <row r="71" spans="1:11" s="15" customFormat="1" ht="13.2">
      <c r="A71" s="28">
        <v>67</v>
      </c>
      <c r="B71" s="26">
        <v>9791161728889</v>
      </c>
      <c r="C71" s="23" t="s">
        <v>96</v>
      </c>
      <c r="D71" s="24" t="s">
        <v>229</v>
      </c>
      <c r="E71" s="24" t="s">
        <v>5</v>
      </c>
      <c r="F71" s="24" t="s">
        <v>200</v>
      </c>
      <c r="G71" s="25">
        <v>16800</v>
      </c>
      <c r="H71" s="23">
        <v>1</v>
      </c>
      <c r="I71" s="23">
        <v>1</v>
      </c>
      <c r="J71" s="25">
        <f>I71*G71</f>
        <v>16800</v>
      </c>
      <c r="K71" s="29"/>
    </row>
    <row r="72" spans="1:11" s="15" customFormat="1" ht="13.2">
      <c r="A72" s="28">
        <v>68</v>
      </c>
      <c r="B72" s="22">
        <v>9791197330667</v>
      </c>
      <c r="C72" s="23" t="s">
        <v>96</v>
      </c>
      <c r="D72" s="24" t="s">
        <v>44</v>
      </c>
      <c r="E72" s="24" t="s">
        <v>167</v>
      </c>
      <c r="F72" s="24" t="s">
        <v>64</v>
      </c>
      <c r="G72" s="25">
        <v>20000</v>
      </c>
      <c r="H72" s="23">
        <v>1</v>
      </c>
      <c r="I72" s="23">
        <v>1</v>
      </c>
      <c r="J72" s="25">
        <f>I72*G72</f>
        <v>20000</v>
      </c>
      <c r="K72" s="29"/>
    </row>
    <row r="73" spans="1:11" s="15" customFormat="1" ht="13.2">
      <c r="A73" s="28">
        <v>69</v>
      </c>
      <c r="B73" s="22">
        <v>9788934940845</v>
      </c>
      <c r="C73" s="23" t="s">
        <v>185</v>
      </c>
      <c r="D73" s="24" t="s">
        <v>34</v>
      </c>
      <c r="E73" s="24" t="s">
        <v>179</v>
      </c>
      <c r="F73" s="24" t="s">
        <v>116</v>
      </c>
      <c r="G73" s="25">
        <v>15800</v>
      </c>
      <c r="H73" s="23">
        <v>1</v>
      </c>
      <c r="I73" s="23">
        <v>1</v>
      </c>
      <c r="J73" s="25">
        <f>I73*G73</f>
        <v>15800</v>
      </c>
      <c r="K73" s="29"/>
    </row>
    <row r="74" spans="1:11" s="15" customFormat="1" ht="13.2">
      <c r="A74" s="28">
        <v>70</v>
      </c>
      <c r="B74" s="22">
        <v>9791169811606</v>
      </c>
      <c r="C74" s="23" t="s">
        <v>168</v>
      </c>
      <c r="D74" s="24" t="s">
        <v>42</v>
      </c>
      <c r="E74" s="24" t="s">
        <v>171</v>
      </c>
      <c r="F74" s="24" t="s">
        <v>191</v>
      </c>
      <c r="G74" s="25">
        <v>13000</v>
      </c>
      <c r="H74" s="23">
        <v>1</v>
      </c>
      <c r="I74" s="23">
        <v>1</v>
      </c>
      <c r="J74" s="25">
        <f>I74*G74</f>
        <v>13000</v>
      </c>
      <c r="K74" s="29"/>
    </row>
    <row r="75" spans="1:11" s="15" customFormat="1" ht="13.2">
      <c r="A75" s="28">
        <v>71</v>
      </c>
      <c r="B75" s="22">
        <v>9788901274270</v>
      </c>
      <c r="C75" s="23" t="s">
        <v>168</v>
      </c>
      <c r="D75" s="24" t="s">
        <v>33</v>
      </c>
      <c r="E75" s="24" t="s">
        <v>100</v>
      </c>
      <c r="F75" s="24" t="s">
        <v>70</v>
      </c>
      <c r="G75" s="25">
        <v>14000</v>
      </c>
      <c r="H75" s="23">
        <v>1</v>
      </c>
      <c r="I75" s="23">
        <v>1</v>
      </c>
      <c r="J75" s="25">
        <f>I75*G75</f>
        <v>14000</v>
      </c>
      <c r="K75" s="29"/>
    </row>
    <row r="76" spans="1:11" s="15" customFormat="1" ht="13.2">
      <c r="A76" s="28">
        <v>72</v>
      </c>
      <c r="B76" s="22">
        <v>9791130646336</v>
      </c>
      <c r="C76" s="23" t="s">
        <v>183</v>
      </c>
      <c r="D76" s="24" t="s">
        <v>130</v>
      </c>
      <c r="E76" s="24" t="s">
        <v>161</v>
      </c>
      <c r="F76" s="24" t="s">
        <v>71</v>
      </c>
      <c r="G76" s="25">
        <v>15000</v>
      </c>
      <c r="H76" s="23">
        <v>1</v>
      </c>
      <c r="I76" s="23">
        <v>1</v>
      </c>
      <c r="J76" s="25">
        <f>I76*G76</f>
        <v>15000</v>
      </c>
      <c r="K76" s="29"/>
    </row>
    <row r="77" spans="1:11" s="15" customFormat="1" ht="13.2">
      <c r="A77" s="28">
        <v>73</v>
      </c>
      <c r="B77" s="22">
        <v>9791193487006</v>
      </c>
      <c r="C77" s="23" t="s">
        <v>183</v>
      </c>
      <c r="D77" s="24" t="s">
        <v>129</v>
      </c>
      <c r="E77" s="24" t="s">
        <v>139</v>
      </c>
      <c r="F77" s="24" t="s">
        <v>141</v>
      </c>
      <c r="G77" s="25">
        <v>15000</v>
      </c>
      <c r="H77" s="23">
        <v>1</v>
      </c>
      <c r="I77" s="23">
        <v>1</v>
      </c>
      <c r="J77" s="25">
        <f>I77*G77</f>
        <v>15000</v>
      </c>
      <c r="K77" s="29"/>
    </row>
    <row r="78" spans="1:11" s="15" customFormat="1" ht="13.5">
      <c r="A78" s="30">
        <v>74</v>
      </c>
      <c r="B78" s="35">
        <v>9788949132358</v>
      </c>
      <c r="C78" s="31" t="s">
        <v>183</v>
      </c>
      <c r="D78" s="32" t="s">
        <v>38</v>
      </c>
      <c r="E78" s="32" t="s">
        <v>47</v>
      </c>
      <c r="F78" s="32" t="s">
        <v>173</v>
      </c>
      <c r="G78" s="33">
        <v>33000</v>
      </c>
      <c r="H78" s="31">
        <v>1</v>
      </c>
      <c r="I78" s="31">
        <v>1</v>
      </c>
      <c r="J78" s="33">
        <f>I78*G78</f>
        <v>33000</v>
      </c>
      <c r="K78" s="34"/>
    </row>
    <row r="79" spans="1:11" s="15" customFormat="1" ht="13.2">
      <c r="A79" s="16"/>
      <c r="B79" s="17"/>
      <c r="C79" s="16"/>
      <c r="G79" s="18"/>
      <c r="H79" s="16"/>
      <c r="I79" s="16"/>
      <c r="J79" s="18"/>
      <c r="K79" s="16"/>
    </row>
    <row r="80" spans="1:11" s="15" customFormat="1" ht="13.2">
      <c r="A80" s="16"/>
      <c r="B80" s="17"/>
      <c r="C80" s="16"/>
      <c r="G80" s="18"/>
      <c r="H80" s="16">
        <f>SUM(H5:H78)</f>
        <v>271</v>
      </c>
      <c r="I80" s="16">
        <f>SUM(I5:I78)</f>
        <v>76</v>
      </c>
      <c r="J80" s="18">
        <f>SUM(J5:J78)</f>
        <v>5455500</v>
      </c>
      <c r="K80" s="43">
        <f>J80/10</f>
        <v>545550</v>
      </c>
    </row>
    <row r="81" spans="1:11" s="15" customFormat="1" ht="13.2">
      <c r="A81" s="16"/>
      <c r="B81" s="17"/>
      <c r="C81" s="16"/>
      <c r="G81" s="18"/>
      <c r="H81" s="16"/>
      <c r="I81" s="16"/>
      <c r="J81" s="18"/>
      <c r="K81" s="43">
        <f>J80-K80</f>
        <v>4909950</v>
      </c>
    </row>
    <row r="82" spans="1:11" s="15" customFormat="1" ht="13.2">
      <c r="A82" s="16"/>
      <c r="B82" s="17"/>
      <c r="C82" s="16"/>
      <c r="G82" s="18"/>
      <c r="H82" s="16"/>
      <c r="I82" s="16"/>
      <c r="J82" s="18"/>
      <c r="K82" s="16"/>
    </row>
    <row r="83" spans="1:11" s="15" customFormat="1" ht="13.2">
      <c r="A83" s="16"/>
      <c r="B83" s="17"/>
      <c r="C83" s="16"/>
      <c r="G83" s="18"/>
      <c r="H83" s="16"/>
      <c r="I83" s="16"/>
      <c r="J83" s="18"/>
      <c r="K83" s="16"/>
    </row>
    <row r="84" spans="1:11" s="15" customFormat="1" ht="13.2">
      <c r="A84" s="16"/>
      <c r="B84" s="17"/>
      <c r="C84" s="16"/>
      <c r="G84" s="18"/>
      <c r="H84" s="16"/>
      <c r="I84" s="16"/>
      <c r="J84" s="18"/>
      <c r="K84" s="16"/>
    </row>
    <row r="85" spans="1:11" s="15" customFormat="1" ht="13.2">
      <c r="A85" s="16"/>
      <c r="B85" s="17"/>
      <c r="C85" s="16"/>
      <c r="G85" s="18"/>
      <c r="H85" s="16"/>
      <c r="I85" s="16"/>
      <c r="J85" s="18"/>
      <c r="K85" s="16"/>
    </row>
    <row r="86" spans="1:11" s="15" customFormat="1" ht="13.2">
      <c r="A86" s="16"/>
      <c r="B86" s="17"/>
      <c r="C86" s="16"/>
      <c r="G86" s="18"/>
      <c r="H86" s="16"/>
      <c r="I86" s="16"/>
      <c r="J86" s="18"/>
      <c r="K86" s="16"/>
    </row>
    <row r="87" spans="1:11" s="15" customFormat="1" ht="13.2">
      <c r="A87" s="16"/>
      <c r="B87" s="17"/>
      <c r="C87" s="16"/>
      <c r="G87" s="18"/>
      <c r="H87" s="16"/>
      <c r="I87" s="16"/>
      <c r="J87" s="18"/>
      <c r="K87" s="16"/>
    </row>
    <row r="88" spans="1:11" s="15" customFormat="1" ht="13.2">
      <c r="A88" s="16"/>
      <c r="B88" s="17"/>
      <c r="C88" s="16"/>
      <c r="G88" s="18"/>
      <c r="H88" s="16"/>
      <c r="I88" s="16"/>
      <c r="J88" s="18"/>
      <c r="K88" s="16"/>
    </row>
    <row r="89" spans="1:11" s="15" customFormat="1" ht="13.2">
      <c r="A89" s="16"/>
      <c r="B89" s="17"/>
      <c r="C89" s="16"/>
      <c r="G89" s="18"/>
      <c r="H89" s="16"/>
      <c r="I89" s="16"/>
      <c r="J89" s="18"/>
      <c r="K89" s="16"/>
    </row>
    <row r="90" spans="1:11" s="15" customFormat="1" ht="13.2">
      <c r="A90" s="16"/>
      <c r="B90" s="17"/>
      <c r="C90" s="16"/>
      <c r="G90" s="18"/>
      <c r="H90" s="16"/>
      <c r="I90" s="16"/>
      <c r="J90" s="18"/>
      <c r="K90" s="16"/>
    </row>
    <row r="91" spans="1:11" s="15" customFormat="1" ht="13.2">
      <c r="A91" s="16"/>
      <c r="B91" s="17"/>
      <c r="C91" s="16"/>
      <c r="G91" s="18"/>
      <c r="H91" s="16"/>
      <c r="I91" s="16"/>
      <c r="J91" s="18"/>
      <c r="K91" s="16"/>
    </row>
    <row r="92" spans="1:11" s="15" customFormat="1" ht="13.2">
      <c r="A92" s="16"/>
      <c r="B92" s="17"/>
      <c r="C92" s="16"/>
      <c r="G92" s="18"/>
      <c r="H92" s="16"/>
      <c r="I92" s="16"/>
      <c r="J92" s="18"/>
      <c r="K92" s="16"/>
    </row>
    <row r="93" spans="1:11" s="15" customFormat="1" ht="13.2">
      <c r="A93" s="16"/>
      <c r="B93" s="17"/>
      <c r="C93" s="16"/>
      <c r="G93" s="18"/>
      <c r="H93" s="16"/>
      <c r="I93" s="16"/>
      <c r="J93" s="18"/>
      <c r="K93" s="16"/>
    </row>
    <row r="94" spans="1:11" s="15" customFormat="1" ht="13.2">
      <c r="A94" s="16"/>
      <c r="B94" s="17"/>
      <c r="C94" s="16"/>
      <c r="G94" s="18"/>
      <c r="H94" s="16"/>
      <c r="I94" s="16"/>
      <c r="J94" s="18"/>
      <c r="K94" s="16"/>
    </row>
    <row r="95" spans="1:11" s="15" customFormat="1" ht="13.2">
      <c r="A95" s="16"/>
      <c r="B95" s="17"/>
      <c r="C95" s="16"/>
      <c r="G95" s="18"/>
      <c r="H95" s="16"/>
      <c r="I95" s="16"/>
      <c r="J95" s="18"/>
      <c r="K95" s="16"/>
    </row>
    <row r="96" spans="1:11" s="15" customFormat="1" ht="13.2">
      <c r="A96" s="16"/>
      <c r="B96" s="17"/>
      <c r="C96" s="16"/>
      <c r="G96" s="18"/>
      <c r="H96" s="16"/>
      <c r="I96" s="16"/>
      <c r="J96" s="18"/>
      <c r="K96" s="16"/>
    </row>
    <row r="97" spans="1:11" s="15" customFormat="1" ht="13.2">
      <c r="A97" s="16"/>
      <c r="B97" s="17"/>
      <c r="C97" s="16"/>
      <c r="G97" s="18"/>
      <c r="H97" s="16"/>
      <c r="I97" s="16"/>
      <c r="J97" s="18"/>
      <c r="K97" s="16"/>
    </row>
    <row r="98" spans="1:11" s="15" customFormat="1" ht="13.2">
      <c r="A98" s="16"/>
      <c r="B98" s="17"/>
      <c r="C98" s="16"/>
      <c r="G98" s="18"/>
      <c r="H98" s="16"/>
      <c r="I98" s="16"/>
      <c r="J98" s="18"/>
      <c r="K98" s="16"/>
    </row>
    <row r="99" spans="1:11" s="15" customFormat="1" ht="13.2">
      <c r="A99" s="16"/>
      <c r="B99" s="17"/>
      <c r="C99" s="16"/>
      <c r="G99" s="18"/>
      <c r="H99" s="16"/>
      <c r="I99" s="16"/>
      <c r="J99" s="18"/>
      <c r="K99" s="16"/>
    </row>
    <row r="100" spans="1:11" s="15" customFormat="1" ht="13.2">
      <c r="A100" s="16"/>
      <c r="B100" s="17"/>
      <c r="C100" s="16"/>
      <c r="G100" s="18"/>
      <c r="H100" s="16"/>
      <c r="I100" s="16"/>
      <c r="J100" s="18"/>
      <c r="K100" s="16"/>
    </row>
    <row r="101" spans="1:11" s="15" customFormat="1" ht="13.2">
      <c r="A101" s="16"/>
      <c r="B101" s="17"/>
      <c r="C101" s="16"/>
      <c r="G101" s="18"/>
      <c r="H101" s="16"/>
      <c r="I101" s="16"/>
      <c r="J101" s="18"/>
      <c r="K101" s="16"/>
    </row>
    <row r="102" spans="1:11" s="15" customFormat="1" ht="13.2">
      <c r="A102" s="16"/>
      <c r="B102" s="17"/>
      <c r="C102" s="16"/>
      <c r="G102" s="18"/>
      <c r="H102" s="16"/>
      <c r="I102" s="16"/>
      <c r="J102" s="18"/>
      <c r="K102" s="16"/>
    </row>
    <row r="103" spans="1:11" s="15" customFormat="1" ht="13.2">
      <c r="A103" s="16"/>
      <c r="B103" s="17"/>
      <c r="C103" s="16"/>
      <c r="G103" s="18"/>
      <c r="H103" s="16"/>
      <c r="I103" s="16"/>
      <c r="J103" s="18"/>
      <c r="K103" s="16"/>
    </row>
    <row r="104" spans="1:11" s="15" customFormat="1" ht="13.2">
      <c r="A104" s="16"/>
      <c r="B104" s="17"/>
      <c r="C104" s="16"/>
      <c r="G104" s="18"/>
      <c r="H104" s="16"/>
      <c r="I104" s="16"/>
      <c r="J104" s="18"/>
      <c r="K104" s="16"/>
    </row>
    <row r="105" spans="1:11" s="15" customFormat="1" ht="13.2">
      <c r="A105" s="16"/>
      <c r="B105" s="17"/>
      <c r="C105" s="16"/>
      <c r="G105" s="18"/>
      <c r="H105" s="16"/>
      <c r="I105" s="16"/>
      <c r="J105" s="18"/>
      <c r="K105" s="16"/>
    </row>
    <row r="106" spans="1:11" s="15" customFormat="1" ht="13.2">
      <c r="A106" s="16"/>
      <c r="B106" s="17"/>
      <c r="C106" s="16"/>
      <c r="G106" s="18"/>
      <c r="H106" s="16"/>
      <c r="I106" s="16"/>
      <c r="J106" s="18"/>
      <c r="K106" s="16"/>
    </row>
    <row r="107" spans="1:11" s="15" customFormat="1" ht="13.2">
      <c r="A107" s="16"/>
      <c r="B107" s="17"/>
      <c r="C107" s="16"/>
      <c r="G107" s="18"/>
      <c r="H107" s="16"/>
      <c r="I107" s="16"/>
      <c r="J107" s="18"/>
      <c r="K107" s="16"/>
    </row>
    <row r="108" spans="1:11" s="15" customFormat="1" ht="13.2">
      <c r="A108" s="16"/>
      <c r="B108" s="17"/>
      <c r="C108" s="16"/>
      <c r="G108" s="18"/>
      <c r="H108" s="16"/>
      <c r="I108" s="16"/>
      <c r="J108" s="18"/>
      <c r="K108" s="16"/>
    </row>
    <row r="109" spans="1:11" s="15" customFormat="1" ht="13.2">
      <c r="A109" s="16"/>
      <c r="B109" s="17"/>
      <c r="C109" s="16"/>
      <c r="G109" s="18"/>
      <c r="H109" s="16"/>
      <c r="I109" s="16"/>
      <c r="J109" s="18"/>
      <c r="K109" s="16"/>
    </row>
    <row r="110" spans="1:11" s="15" customFormat="1" ht="13.2">
      <c r="A110" s="16"/>
      <c r="B110" s="17"/>
      <c r="C110" s="16"/>
      <c r="G110" s="18"/>
      <c r="H110" s="16"/>
      <c r="I110" s="16"/>
      <c r="J110" s="18"/>
      <c r="K110" s="16"/>
    </row>
    <row r="111" spans="1:11" s="15" customFormat="1" ht="13.2">
      <c r="A111" s="16"/>
      <c r="B111" s="17"/>
      <c r="C111" s="16"/>
      <c r="G111" s="18"/>
      <c r="H111" s="16"/>
      <c r="I111" s="16"/>
      <c r="J111" s="18"/>
      <c r="K111" s="16"/>
    </row>
    <row r="112" spans="1:11" s="15" customFormat="1" ht="13.2">
      <c r="A112" s="16"/>
      <c r="B112" s="17"/>
      <c r="C112" s="16"/>
      <c r="G112" s="18"/>
      <c r="H112" s="16"/>
      <c r="I112" s="16"/>
      <c r="J112" s="18"/>
      <c r="K112" s="16"/>
    </row>
    <row r="113" spans="1:11" s="15" customFormat="1" ht="13.2">
      <c r="A113" s="16"/>
      <c r="B113" s="17"/>
      <c r="C113" s="16"/>
      <c r="G113" s="18"/>
      <c r="H113" s="16"/>
      <c r="I113" s="16"/>
      <c r="J113" s="18"/>
      <c r="K113" s="16"/>
    </row>
    <row r="114" spans="1:11" s="15" customFormat="1" ht="13.2">
      <c r="A114" s="16"/>
      <c r="B114" s="17"/>
      <c r="C114" s="16"/>
      <c r="G114" s="18"/>
      <c r="H114" s="16"/>
      <c r="I114" s="16"/>
      <c r="J114" s="18"/>
      <c r="K114" s="16"/>
    </row>
    <row r="115" spans="1:11" s="15" customFormat="1" ht="13.2">
      <c r="A115" s="16"/>
      <c r="B115" s="17"/>
      <c r="C115" s="16"/>
      <c r="G115" s="18"/>
      <c r="H115" s="16"/>
      <c r="I115" s="16"/>
      <c r="J115" s="18"/>
      <c r="K115" s="16"/>
    </row>
    <row r="116" spans="1:11" s="15" customFormat="1" ht="13.2">
      <c r="A116" s="16"/>
      <c r="B116" s="17"/>
      <c r="C116" s="16"/>
      <c r="G116" s="18"/>
      <c r="H116" s="16"/>
      <c r="I116" s="16"/>
      <c r="J116" s="18"/>
      <c r="K116" s="16"/>
    </row>
    <row r="117" spans="1:11" s="15" customFormat="1" ht="13.2">
      <c r="A117" s="16"/>
      <c r="B117" s="17"/>
      <c r="C117" s="16"/>
      <c r="G117" s="18"/>
      <c r="H117" s="16"/>
      <c r="I117" s="16"/>
      <c r="J117" s="18"/>
      <c r="K117" s="16"/>
    </row>
    <row r="118" spans="1:11" s="15" customFormat="1" ht="13.2">
      <c r="A118" s="16"/>
      <c r="B118" s="17"/>
      <c r="C118" s="16"/>
      <c r="G118" s="18"/>
      <c r="H118" s="16"/>
      <c r="I118" s="16"/>
      <c r="J118" s="18"/>
      <c r="K118" s="16"/>
    </row>
    <row r="119" spans="1:11" s="15" customFormat="1" ht="13.2">
      <c r="A119" s="16"/>
      <c r="B119" s="17"/>
      <c r="C119" s="16"/>
      <c r="G119" s="18"/>
      <c r="H119" s="16"/>
      <c r="I119" s="16"/>
      <c r="J119" s="18"/>
      <c r="K119" s="16"/>
    </row>
    <row r="120" spans="1:11" s="15" customFormat="1" ht="13.2">
      <c r="A120" s="16"/>
      <c r="B120" s="17"/>
      <c r="C120" s="16"/>
      <c r="G120" s="18"/>
      <c r="H120" s="16"/>
      <c r="I120" s="16"/>
      <c r="J120" s="18"/>
      <c r="K120" s="16"/>
    </row>
    <row r="121" spans="1:11" s="15" customFormat="1" ht="13.2">
      <c r="A121" s="16"/>
      <c r="B121" s="17"/>
      <c r="C121" s="16"/>
      <c r="G121" s="18"/>
      <c r="H121" s="16"/>
      <c r="I121" s="16"/>
      <c r="J121" s="18"/>
      <c r="K121" s="16"/>
    </row>
    <row r="122" spans="1:11" s="15" customFormat="1" ht="13.2">
      <c r="A122" s="16"/>
      <c r="B122" s="17"/>
      <c r="C122" s="16"/>
      <c r="G122" s="18"/>
      <c r="H122" s="16"/>
      <c r="I122" s="16"/>
      <c r="J122" s="18"/>
      <c r="K122" s="16"/>
    </row>
    <row r="123" spans="1:11" s="15" customFormat="1" ht="13.2">
      <c r="A123" s="16"/>
      <c r="B123" s="17"/>
      <c r="C123" s="16"/>
      <c r="G123" s="18"/>
      <c r="H123" s="16"/>
      <c r="I123" s="16"/>
      <c r="J123" s="18"/>
      <c r="K123" s="16"/>
    </row>
    <row r="124" spans="1:11" s="15" customFormat="1" ht="13.2">
      <c r="A124" s="16"/>
      <c r="B124" s="17"/>
      <c r="C124" s="16"/>
      <c r="G124" s="18"/>
      <c r="H124" s="16"/>
      <c r="I124" s="16"/>
      <c r="J124" s="18"/>
      <c r="K124" s="16"/>
    </row>
    <row r="125" spans="1:11" s="15" customFormat="1" ht="13.2">
      <c r="A125" s="16"/>
      <c r="B125" s="17"/>
      <c r="C125" s="16"/>
      <c r="G125" s="18"/>
      <c r="H125" s="16"/>
      <c r="I125" s="16"/>
      <c r="J125" s="18"/>
      <c r="K125" s="16"/>
    </row>
    <row r="126" spans="1:11" s="15" customFormat="1" ht="13.2">
      <c r="A126" s="16"/>
      <c r="B126" s="17"/>
      <c r="C126" s="16"/>
      <c r="G126" s="18"/>
      <c r="H126" s="16"/>
      <c r="I126" s="16"/>
      <c r="J126" s="18"/>
      <c r="K126" s="16"/>
    </row>
    <row r="127" spans="1:11" s="15" customFormat="1" ht="13.2">
      <c r="A127" s="16"/>
      <c r="B127" s="17"/>
      <c r="C127" s="16"/>
      <c r="G127" s="18"/>
      <c r="H127" s="16"/>
      <c r="I127" s="16"/>
      <c r="J127" s="18"/>
      <c r="K127" s="16"/>
    </row>
    <row r="128" spans="1:11" s="15" customFormat="1" ht="13.2">
      <c r="A128" s="16"/>
      <c r="B128" s="17"/>
      <c r="C128" s="16"/>
      <c r="G128" s="18"/>
      <c r="H128" s="16"/>
      <c r="I128" s="16"/>
      <c r="J128" s="18"/>
      <c r="K128" s="16"/>
    </row>
    <row r="129" spans="1:11" s="15" customFormat="1" ht="13.2">
      <c r="A129" s="16"/>
      <c r="B129" s="17"/>
      <c r="C129" s="16"/>
      <c r="G129" s="18"/>
      <c r="H129" s="16"/>
      <c r="I129" s="16"/>
      <c r="J129" s="18"/>
      <c r="K129" s="16"/>
    </row>
    <row r="130" spans="1:11" s="15" customFormat="1" ht="13.2">
      <c r="A130" s="16"/>
      <c r="B130" s="17"/>
      <c r="C130" s="16"/>
      <c r="G130" s="18"/>
      <c r="H130" s="16"/>
      <c r="I130" s="16"/>
      <c r="J130" s="18"/>
      <c r="K130" s="16"/>
    </row>
    <row r="131" spans="1:11" s="15" customFormat="1" ht="13.2">
      <c r="A131" s="16"/>
      <c r="B131" s="17"/>
      <c r="C131" s="16"/>
      <c r="G131" s="18"/>
      <c r="H131" s="16"/>
      <c r="I131" s="16"/>
      <c r="J131" s="18"/>
      <c r="K131" s="16"/>
    </row>
    <row r="132" spans="1:11" s="15" customFormat="1" ht="13.2">
      <c r="A132" s="16"/>
      <c r="B132" s="17"/>
      <c r="C132" s="16"/>
      <c r="G132" s="18"/>
      <c r="H132" s="16"/>
      <c r="I132" s="16"/>
      <c r="J132" s="18"/>
      <c r="K132" s="16"/>
    </row>
    <row r="133" spans="1:11" s="15" customFormat="1" ht="13.2">
      <c r="A133" s="16"/>
      <c r="B133" s="17"/>
      <c r="C133" s="16"/>
      <c r="G133" s="18"/>
      <c r="H133" s="16"/>
      <c r="I133" s="16"/>
      <c r="J133" s="18"/>
      <c r="K133" s="16"/>
    </row>
    <row r="134" spans="1:11" s="15" customFormat="1" ht="13.2">
      <c r="A134" s="16"/>
      <c r="B134" s="17"/>
      <c r="C134" s="16"/>
      <c r="G134" s="18"/>
      <c r="H134" s="16"/>
      <c r="I134" s="16"/>
      <c r="J134" s="18"/>
      <c r="K134" s="16"/>
    </row>
    <row r="135" spans="1:11" s="15" customFormat="1" ht="13.2">
      <c r="A135" s="16"/>
      <c r="B135" s="17"/>
      <c r="C135" s="16"/>
      <c r="G135" s="18"/>
      <c r="H135" s="16"/>
      <c r="I135" s="16"/>
      <c r="J135" s="18"/>
      <c r="K135" s="16"/>
    </row>
    <row r="136" spans="1:11" s="15" customFormat="1" ht="13.2">
      <c r="A136" s="16"/>
      <c r="B136" s="17"/>
      <c r="C136" s="16"/>
      <c r="G136" s="18"/>
      <c r="H136" s="16"/>
      <c r="I136" s="16"/>
      <c r="J136" s="18"/>
      <c r="K136" s="16"/>
    </row>
    <row r="137" spans="1:11" s="15" customFormat="1" ht="13.2">
      <c r="A137" s="16"/>
      <c r="B137" s="17"/>
      <c r="C137" s="16"/>
      <c r="G137" s="18"/>
      <c r="H137" s="16"/>
      <c r="I137" s="16"/>
      <c r="J137" s="18"/>
      <c r="K137" s="16"/>
    </row>
    <row r="138" spans="1:11" s="15" customFormat="1" ht="13.2">
      <c r="A138" s="16"/>
      <c r="B138" s="17"/>
      <c r="C138" s="16"/>
      <c r="G138" s="18"/>
      <c r="H138" s="16"/>
      <c r="I138" s="16"/>
      <c r="J138" s="18"/>
      <c r="K138" s="16"/>
    </row>
    <row r="139" spans="1:11" s="15" customFormat="1" ht="13.2">
      <c r="A139" s="16"/>
      <c r="B139" s="17"/>
      <c r="C139" s="16"/>
      <c r="G139" s="18"/>
      <c r="H139" s="16"/>
      <c r="I139" s="16"/>
      <c r="J139" s="18"/>
      <c r="K139" s="16"/>
    </row>
    <row r="140" spans="1:11" s="15" customFormat="1" ht="13.2">
      <c r="A140" s="16"/>
      <c r="B140" s="17"/>
      <c r="C140" s="16"/>
      <c r="G140" s="18"/>
      <c r="H140" s="16"/>
      <c r="I140" s="16"/>
      <c r="J140" s="18"/>
      <c r="K140" s="16"/>
    </row>
    <row r="141" spans="1:11" s="15" customFormat="1" ht="13.2">
      <c r="A141" s="16"/>
      <c r="B141" s="17"/>
      <c r="C141" s="16"/>
      <c r="G141" s="18"/>
      <c r="H141" s="16"/>
      <c r="I141" s="16"/>
      <c r="J141" s="18"/>
      <c r="K141" s="16"/>
    </row>
    <row r="142" spans="1:11" s="15" customFormat="1" ht="13.2">
      <c r="A142" s="16"/>
      <c r="B142" s="17"/>
      <c r="C142" s="16"/>
      <c r="G142" s="18"/>
      <c r="H142" s="16"/>
      <c r="I142" s="16"/>
      <c r="J142" s="18"/>
      <c r="K142" s="16"/>
    </row>
    <row r="143" spans="1:11" s="15" customFormat="1" ht="13.2">
      <c r="A143" s="16"/>
      <c r="B143" s="17"/>
      <c r="C143" s="16"/>
      <c r="G143" s="18"/>
      <c r="H143" s="16"/>
      <c r="I143" s="16"/>
      <c r="J143" s="18"/>
      <c r="K143" s="16"/>
    </row>
    <row r="144" spans="1:11" s="15" customFormat="1" ht="13.2">
      <c r="A144" s="16"/>
      <c r="B144" s="17"/>
      <c r="C144" s="16"/>
      <c r="G144" s="18"/>
      <c r="H144" s="16"/>
      <c r="I144" s="16"/>
      <c r="J144" s="18"/>
      <c r="K144" s="16"/>
    </row>
    <row r="145" spans="1:11" s="15" customFormat="1" ht="13.2">
      <c r="A145" s="16"/>
      <c r="B145" s="17"/>
      <c r="C145" s="16"/>
      <c r="G145" s="18"/>
      <c r="H145" s="16"/>
      <c r="I145" s="16"/>
      <c r="J145" s="18"/>
      <c r="K145" s="16"/>
    </row>
    <row r="146" spans="1:11" s="15" customFormat="1" ht="13.2">
      <c r="A146" s="16"/>
      <c r="B146" s="17"/>
      <c r="C146" s="16"/>
      <c r="G146" s="18"/>
      <c r="H146" s="16"/>
      <c r="I146" s="16"/>
      <c r="J146" s="18"/>
      <c r="K146" s="16"/>
    </row>
    <row r="147" spans="1:11" s="15" customFormat="1" ht="13.2">
      <c r="A147" s="16"/>
      <c r="B147" s="17"/>
      <c r="C147" s="16"/>
      <c r="G147" s="18"/>
      <c r="H147" s="16"/>
      <c r="I147" s="16"/>
      <c r="J147" s="18"/>
      <c r="K147" s="16"/>
    </row>
    <row r="148" spans="1:11" s="15" customFormat="1" ht="13.2">
      <c r="A148" s="16"/>
      <c r="B148" s="17"/>
      <c r="C148" s="16"/>
      <c r="G148" s="18"/>
      <c r="H148" s="16"/>
      <c r="I148" s="16"/>
      <c r="J148" s="18"/>
      <c r="K148" s="16"/>
    </row>
    <row r="149" spans="1:11" s="15" customFormat="1" ht="13.2">
      <c r="A149" s="16"/>
      <c r="B149" s="17"/>
      <c r="C149" s="16"/>
      <c r="G149" s="18"/>
      <c r="H149" s="16"/>
      <c r="I149" s="16"/>
      <c r="J149" s="18"/>
      <c r="K149" s="16"/>
    </row>
    <row r="150" spans="1:11" s="15" customFormat="1" ht="13.2">
      <c r="A150" s="16"/>
      <c r="B150" s="17"/>
      <c r="C150" s="16"/>
      <c r="G150" s="18"/>
      <c r="H150" s="16"/>
      <c r="I150" s="16"/>
      <c r="J150" s="18"/>
      <c r="K150" s="16"/>
    </row>
    <row r="151" spans="1:11" s="15" customFormat="1" ht="13.2">
      <c r="A151" s="16"/>
      <c r="B151" s="17"/>
      <c r="C151" s="16"/>
      <c r="G151" s="18"/>
      <c r="H151" s="16"/>
      <c r="I151" s="16"/>
      <c r="J151" s="18"/>
      <c r="K151" s="16"/>
    </row>
    <row r="152" spans="1:11" s="15" customFormat="1" ht="13.2">
      <c r="A152" s="16"/>
      <c r="B152" s="17"/>
      <c r="C152" s="16"/>
      <c r="G152" s="18"/>
      <c r="H152" s="16"/>
      <c r="I152" s="16"/>
      <c r="J152" s="18"/>
      <c r="K152" s="16"/>
    </row>
    <row r="153" spans="1:11" s="15" customFormat="1" ht="13.2">
      <c r="A153" s="16"/>
      <c r="B153" s="17"/>
      <c r="C153" s="16"/>
      <c r="G153" s="18"/>
      <c r="H153" s="16"/>
      <c r="I153" s="16"/>
      <c r="J153" s="18"/>
      <c r="K153" s="16"/>
    </row>
    <row r="154" spans="1:11" s="15" customFormat="1" ht="13.2">
      <c r="A154" s="16"/>
      <c r="B154" s="17"/>
      <c r="C154" s="16"/>
      <c r="G154" s="18"/>
      <c r="H154" s="16"/>
      <c r="I154" s="16"/>
      <c r="J154" s="18"/>
      <c r="K154" s="16"/>
    </row>
    <row r="155" spans="1:11" s="15" customFormat="1" ht="13.2">
      <c r="A155" s="16"/>
      <c r="B155" s="17"/>
      <c r="C155" s="16"/>
      <c r="G155" s="18"/>
      <c r="H155" s="16"/>
      <c r="I155" s="16"/>
      <c r="J155" s="18"/>
      <c r="K155" s="16"/>
    </row>
    <row r="156" spans="1:11" s="15" customFormat="1" ht="13.2">
      <c r="A156" s="16"/>
      <c r="B156" s="17"/>
      <c r="C156" s="16"/>
      <c r="G156" s="18"/>
      <c r="H156" s="16"/>
      <c r="I156" s="16"/>
      <c r="J156" s="18"/>
      <c r="K156" s="16"/>
    </row>
    <row r="157" spans="1:11" s="15" customFormat="1" ht="13.2">
      <c r="A157" s="16"/>
      <c r="B157" s="17"/>
      <c r="C157" s="16"/>
      <c r="G157" s="18"/>
      <c r="H157" s="16"/>
      <c r="I157" s="16"/>
      <c r="J157" s="18"/>
      <c r="K157" s="16"/>
    </row>
    <row r="158" spans="1:11" s="15" customFormat="1" ht="13.2">
      <c r="A158" s="16"/>
      <c r="B158" s="17"/>
      <c r="C158" s="16"/>
      <c r="G158" s="18"/>
      <c r="H158" s="16"/>
      <c r="I158" s="16"/>
      <c r="J158" s="18"/>
      <c r="K158" s="16"/>
    </row>
    <row r="159" spans="1:11" s="15" customFormat="1" ht="13.2">
      <c r="A159" s="16"/>
      <c r="B159" s="17"/>
      <c r="C159" s="16"/>
      <c r="G159" s="18"/>
      <c r="H159" s="16"/>
      <c r="I159" s="16"/>
      <c r="J159" s="18"/>
      <c r="K159" s="16"/>
    </row>
    <row r="160" spans="1:11" s="15" customFormat="1" ht="13.2">
      <c r="A160" s="16"/>
      <c r="B160" s="17"/>
      <c r="C160" s="16"/>
      <c r="G160" s="18"/>
      <c r="H160" s="16"/>
      <c r="I160" s="16"/>
      <c r="J160" s="18"/>
      <c r="K160" s="16"/>
    </row>
    <row r="161" spans="1:11" s="15" customFormat="1" ht="13.2">
      <c r="A161" s="16"/>
      <c r="B161" s="17"/>
      <c r="C161" s="16"/>
      <c r="G161" s="18"/>
      <c r="H161" s="16"/>
      <c r="I161" s="16"/>
      <c r="J161" s="18"/>
      <c r="K161" s="16"/>
    </row>
    <row r="162" spans="1:11" s="15" customFormat="1" ht="13.2">
      <c r="A162" s="16"/>
      <c r="B162" s="17"/>
      <c r="C162" s="16"/>
      <c r="G162" s="18"/>
      <c r="H162" s="16"/>
      <c r="I162" s="16"/>
      <c r="J162" s="18"/>
      <c r="K162" s="16"/>
    </row>
    <row r="163" spans="1:11" s="15" customFormat="1" ht="13.2">
      <c r="A163" s="16"/>
      <c r="B163" s="17"/>
      <c r="C163" s="16"/>
      <c r="G163" s="18"/>
      <c r="H163" s="16"/>
      <c r="I163" s="16"/>
      <c r="J163" s="18"/>
      <c r="K163" s="16"/>
    </row>
    <row r="164" spans="1:11" s="15" customFormat="1" ht="13.2">
      <c r="A164" s="16"/>
      <c r="B164" s="17"/>
      <c r="C164" s="16"/>
      <c r="G164" s="18"/>
      <c r="H164" s="16"/>
      <c r="I164" s="16"/>
      <c r="J164" s="18"/>
      <c r="K164" s="16"/>
    </row>
    <row r="165" spans="1:11" s="15" customFormat="1" ht="13.2">
      <c r="A165" s="16"/>
      <c r="B165" s="17"/>
      <c r="C165" s="16"/>
      <c r="G165" s="18"/>
      <c r="H165" s="16"/>
      <c r="I165" s="16"/>
      <c r="J165" s="18"/>
      <c r="K165" s="16"/>
    </row>
    <row r="166" spans="1:11" s="15" customFormat="1" ht="13.2">
      <c r="A166" s="16"/>
      <c r="B166" s="17"/>
      <c r="C166" s="16"/>
      <c r="G166" s="18"/>
      <c r="H166" s="16"/>
      <c r="I166" s="16"/>
      <c r="J166" s="18"/>
      <c r="K166" s="16"/>
    </row>
    <row r="167" spans="1:11" s="15" customFormat="1" ht="13.2">
      <c r="A167" s="16"/>
      <c r="B167" s="17"/>
      <c r="C167" s="16"/>
      <c r="G167" s="18"/>
      <c r="H167" s="16"/>
      <c r="I167" s="16"/>
      <c r="J167" s="18"/>
      <c r="K167" s="16"/>
    </row>
    <row r="168" spans="1:11" s="15" customFormat="1" ht="13.2">
      <c r="A168" s="16"/>
      <c r="B168" s="17"/>
      <c r="C168" s="16"/>
      <c r="G168" s="18"/>
      <c r="H168" s="16"/>
      <c r="I168" s="16"/>
      <c r="J168" s="18"/>
      <c r="K168" s="16"/>
    </row>
    <row r="169" spans="1:11" s="15" customFormat="1" ht="13.2">
      <c r="A169" s="16"/>
      <c r="B169" s="17"/>
      <c r="C169" s="16"/>
      <c r="G169" s="18"/>
      <c r="H169" s="16"/>
      <c r="I169" s="16"/>
      <c r="J169" s="18"/>
      <c r="K169" s="16"/>
    </row>
    <row r="170" spans="1:11" s="15" customFormat="1" ht="13.2">
      <c r="A170" s="16"/>
      <c r="B170" s="17"/>
      <c r="C170" s="16"/>
      <c r="G170" s="18"/>
      <c r="H170" s="16"/>
      <c r="I170" s="16"/>
      <c r="J170" s="18"/>
      <c r="K170" s="16"/>
    </row>
    <row r="171" spans="1:11" s="15" customFormat="1" ht="13.2">
      <c r="A171" s="16"/>
      <c r="B171" s="17"/>
      <c r="C171" s="16"/>
      <c r="G171" s="18"/>
      <c r="H171" s="16"/>
      <c r="I171" s="16"/>
      <c r="J171" s="18"/>
      <c r="K171" s="16"/>
    </row>
    <row r="172" spans="1:11" s="15" customFormat="1" ht="13.2">
      <c r="A172" s="16"/>
      <c r="B172" s="17"/>
      <c r="C172" s="16"/>
      <c r="G172" s="18"/>
      <c r="H172" s="16"/>
      <c r="I172" s="16"/>
      <c r="J172" s="18"/>
      <c r="K172" s="16"/>
    </row>
    <row r="173" spans="1:11" s="15" customFormat="1" ht="13.2">
      <c r="A173" s="16"/>
      <c r="B173" s="17"/>
      <c r="C173" s="16"/>
      <c r="G173" s="18"/>
      <c r="H173" s="16"/>
      <c r="I173" s="16"/>
      <c r="J173" s="18"/>
      <c r="K173" s="16"/>
    </row>
    <row r="174" spans="1:11" s="15" customFormat="1" ht="13.2">
      <c r="A174" s="16"/>
      <c r="B174" s="17"/>
      <c r="C174" s="16"/>
      <c r="G174" s="18"/>
      <c r="H174" s="16"/>
      <c r="I174" s="16"/>
      <c r="J174" s="18"/>
      <c r="K174" s="16"/>
    </row>
    <row r="175" spans="1:11" s="15" customFormat="1" ht="13.2">
      <c r="A175" s="16"/>
      <c r="B175" s="17"/>
      <c r="C175" s="16"/>
      <c r="G175" s="18"/>
      <c r="H175" s="16"/>
      <c r="I175" s="16"/>
      <c r="J175" s="18"/>
      <c r="K175" s="16"/>
    </row>
    <row r="176" spans="1:11" s="15" customFormat="1" ht="13.2">
      <c r="A176" s="16"/>
      <c r="B176" s="17"/>
      <c r="C176" s="16"/>
      <c r="G176" s="18"/>
      <c r="H176" s="16"/>
      <c r="I176" s="16"/>
      <c r="J176" s="18"/>
      <c r="K176" s="16"/>
    </row>
    <row r="177" spans="1:11" s="15" customFormat="1" ht="13.2">
      <c r="A177" s="16"/>
      <c r="B177" s="17"/>
      <c r="C177" s="16"/>
      <c r="G177" s="18"/>
      <c r="H177" s="16"/>
      <c r="I177" s="16"/>
      <c r="J177" s="18"/>
      <c r="K177" s="16"/>
    </row>
    <row r="178" spans="1:11" s="15" customFormat="1" ht="13.2">
      <c r="A178" s="16"/>
      <c r="B178" s="17"/>
      <c r="C178" s="16"/>
      <c r="G178" s="18"/>
      <c r="H178" s="16"/>
      <c r="I178" s="16"/>
      <c r="J178" s="18"/>
      <c r="K178" s="16"/>
    </row>
    <row r="179" spans="1:11" s="15" customFormat="1" ht="13.2">
      <c r="A179" s="16"/>
      <c r="B179" s="17"/>
      <c r="C179" s="16"/>
      <c r="G179" s="18"/>
      <c r="H179" s="16"/>
      <c r="I179" s="16"/>
      <c r="J179" s="18"/>
      <c r="K179" s="16"/>
    </row>
    <row r="180" spans="1:11" s="15" customFormat="1" ht="13.2">
      <c r="A180" s="16"/>
      <c r="B180" s="17"/>
      <c r="C180" s="16"/>
      <c r="G180" s="18"/>
      <c r="H180" s="16"/>
      <c r="I180" s="16"/>
      <c r="J180" s="18"/>
      <c r="K180" s="16"/>
    </row>
    <row r="181" spans="1:11" s="15" customFormat="1" ht="13.2">
      <c r="A181" s="16"/>
      <c r="B181" s="17"/>
      <c r="C181" s="16"/>
      <c r="G181" s="18"/>
      <c r="H181" s="16"/>
      <c r="I181" s="16"/>
      <c r="J181" s="18"/>
      <c r="K181" s="16"/>
    </row>
    <row r="182" spans="1:11" s="15" customFormat="1" ht="13.2">
      <c r="A182" s="16"/>
      <c r="B182" s="17"/>
      <c r="C182" s="16"/>
      <c r="G182" s="18"/>
      <c r="H182" s="16"/>
      <c r="I182" s="16"/>
      <c r="J182" s="18"/>
      <c r="K182" s="16"/>
    </row>
    <row r="183" spans="1:11" s="15" customFormat="1" ht="13.2">
      <c r="A183" s="16"/>
      <c r="B183" s="17"/>
      <c r="C183" s="16"/>
      <c r="G183" s="18"/>
      <c r="H183" s="16"/>
      <c r="I183" s="16"/>
      <c r="J183" s="18"/>
      <c r="K183" s="16"/>
    </row>
    <row r="184" spans="1:11" s="15" customFormat="1" ht="13.2">
      <c r="A184" s="16"/>
      <c r="B184" s="17"/>
      <c r="C184" s="16"/>
      <c r="G184" s="18"/>
      <c r="H184" s="16"/>
      <c r="I184" s="16"/>
      <c r="J184" s="18"/>
      <c r="K184" s="16"/>
    </row>
    <row r="185" spans="1:11" s="15" customFormat="1" ht="13.2">
      <c r="A185" s="16"/>
      <c r="B185" s="17"/>
      <c r="C185" s="16"/>
      <c r="G185" s="18"/>
      <c r="H185" s="16"/>
      <c r="I185" s="16"/>
      <c r="J185" s="18"/>
      <c r="K185" s="16"/>
    </row>
    <row r="186" spans="1:11" s="15" customFormat="1" ht="13.2">
      <c r="A186" s="16"/>
      <c r="B186" s="17"/>
      <c r="C186" s="16"/>
      <c r="G186" s="18"/>
      <c r="H186" s="16"/>
      <c r="I186" s="16"/>
      <c r="J186" s="18"/>
      <c r="K186" s="16"/>
    </row>
    <row r="187" spans="1:11" s="15" customFormat="1" ht="13.2">
      <c r="A187" s="16"/>
      <c r="B187" s="17"/>
      <c r="C187" s="16"/>
      <c r="G187" s="18"/>
      <c r="H187" s="16"/>
      <c r="I187" s="16"/>
      <c r="J187" s="18"/>
      <c r="K187" s="16"/>
    </row>
    <row r="188" spans="1:11" s="15" customFormat="1" ht="13.2">
      <c r="A188" s="16"/>
      <c r="B188" s="17"/>
      <c r="C188" s="16"/>
      <c r="G188" s="18"/>
      <c r="H188" s="16"/>
      <c r="I188" s="16"/>
      <c r="J188" s="18"/>
      <c r="K188" s="16"/>
    </row>
    <row r="189" spans="1:11" s="15" customFormat="1" ht="13.2">
      <c r="A189" s="16"/>
      <c r="B189" s="17"/>
      <c r="C189" s="16"/>
      <c r="G189" s="18"/>
      <c r="H189" s="16"/>
      <c r="I189" s="16"/>
      <c r="J189" s="18"/>
      <c r="K189" s="16"/>
    </row>
    <row r="190" spans="1:11" s="15" customFormat="1" ht="13.2">
      <c r="A190" s="16"/>
      <c r="B190" s="17"/>
      <c r="C190" s="16"/>
      <c r="G190" s="18"/>
      <c r="H190" s="16"/>
      <c r="I190" s="16"/>
      <c r="J190" s="18"/>
      <c r="K190" s="16"/>
    </row>
    <row r="191" spans="1:11" s="15" customFormat="1" ht="13.2">
      <c r="A191" s="16"/>
      <c r="B191" s="17"/>
      <c r="C191" s="16"/>
      <c r="G191" s="18"/>
      <c r="H191" s="16"/>
      <c r="I191" s="16"/>
      <c r="J191" s="18"/>
      <c r="K191" s="16"/>
    </row>
    <row r="192" spans="1:11" s="15" customFormat="1" ht="13.2">
      <c r="A192" s="16"/>
      <c r="B192" s="17"/>
      <c r="C192" s="16"/>
      <c r="G192" s="18"/>
      <c r="H192" s="16"/>
      <c r="I192" s="16"/>
      <c r="J192" s="18"/>
      <c r="K192" s="16"/>
    </row>
    <row r="193" spans="1:11" s="15" customFormat="1" ht="13.2">
      <c r="A193" s="16"/>
      <c r="B193" s="17"/>
      <c r="C193" s="16"/>
      <c r="G193" s="18"/>
      <c r="H193" s="16"/>
      <c r="I193" s="16"/>
      <c r="J193" s="18"/>
      <c r="K193" s="16"/>
    </row>
    <row r="194" spans="1:11" s="15" customFormat="1" ht="13.2">
      <c r="A194" s="16"/>
      <c r="B194" s="17"/>
      <c r="C194" s="16"/>
      <c r="G194" s="18"/>
      <c r="H194" s="16"/>
      <c r="I194" s="16"/>
      <c r="J194" s="18"/>
      <c r="K194" s="16"/>
    </row>
    <row r="195" spans="1:11" s="15" customFormat="1" ht="13.2">
      <c r="A195" s="16"/>
      <c r="B195" s="17"/>
      <c r="C195" s="16"/>
      <c r="G195" s="18"/>
      <c r="H195" s="16"/>
      <c r="I195" s="16"/>
      <c r="J195" s="18"/>
      <c r="K195" s="16"/>
    </row>
    <row r="196" spans="1:11" s="15" customFormat="1" ht="13.2">
      <c r="A196" s="16"/>
      <c r="B196" s="17"/>
      <c r="C196" s="16"/>
      <c r="G196" s="18"/>
      <c r="H196" s="16"/>
      <c r="I196" s="16"/>
      <c r="J196" s="18"/>
      <c r="K196" s="16"/>
    </row>
    <row r="197" spans="1:11" s="15" customFormat="1" ht="13.2">
      <c r="A197" s="16"/>
      <c r="B197" s="17"/>
      <c r="C197" s="16"/>
      <c r="G197" s="18"/>
      <c r="H197" s="16"/>
      <c r="I197" s="16"/>
      <c r="J197" s="18"/>
      <c r="K197" s="16"/>
    </row>
    <row r="198" spans="1:11" s="15" customFormat="1" ht="13.2">
      <c r="A198" s="16"/>
      <c r="B198" s="17"/>
      <c r="C198" s="16"/>
      <c r="G198" s="18"/>
      <c r="H198" s="16"/>
      <c r="I198" s="16"/>
      <c r="J198" s="18"/>
      <c r="K198" s="16"/>
    </row>
    <row r="199" spans="1:11" s="15" customFormat="1" ht="13.2">
      <c r="A199" s="16"/>
      <c r="B199" s="17"/>
      <c r="C199" s="16"/>
      <c r="G199" s="18"/>
      <c r="H199" s="16"/>
      <c r="I199" s="16"/>
      <c r="J199" s="18"/>
      <c r="K199" s="16"/>
    </row>
    <row r="200" spans="1:11" s="15" customFormat="1" ht="13.2">
      <c r="A200" s="16"/>
      <c r="B200" s="17"/>
      <c r="C200" s="16"/>
      <c r="G200" s="18"/>
      <c r="H200" s="16"/>
      <c r="I200" s="16"/>
      <c r="J200" s="18"/>
      <c r="K200" s="16"/>
    </row>
    <row r="201" spans="1:11" s="15" customFormat="1" ht="13.2">
      <c r="A201" s="16"/>
      <c r="B201" s="17"/>
      <c r="C201" s="16"/>
      <c r="G201" s="18"/>
      <c r="H201" s="16"/>
      <c r="I201" s="16"/>
      <c r="J201" s="18"/>
      <c r="K201" s="16"/>
    </row>
    <row r="202" spans="1:11" s="15" customFormat="1" ht="13.2">
      <c r="A202" s="16"/>
      <c r="B202" s="17"/>
      <c r="C202" s="16"/>
      <c r="G202" s="18"/>
      <c r="H202" s="16"/>
      <c r="I202" s="16"/>
      <c r="J202" s="18"/>
      <c r="K202" s="16"/>
    </row>
    <row r="203" spans="1:11" s="15" customFormat="1" ht="13.2">
      <c r="A203" s="16"/>
      <c r="B203" s="17"/>
      <c r="C203" s="16"/>
      <c r="G203" s="18"/>
      <c r="H203" s="16"/>
      <c r="I203" s="16"/>
      <c r="J203" s="18"/>
      <c r="K203" s="16"/>
    </row>
    <row r="204" spans="1:11" s="15" customFormat="1" ht="13.2">
      <c r="A204" s="16"/>
      <c r="B204" s="17"/>
      <c r="C204" s="16"/>
      <c r="G204" s="18"/>
      <c r="H204" s="16"/>
      <c r="I204" s="16"/>
      <c r="J204" s="18"/>
      <c r="K204" s="16"/>
    </row>
    <row r="205" spans="1:11" s="15" customFormat="1" ht="13.2">
      <c r="A205" s="16"/>
      <c r="B205" s="17"/>
      <c r="C205" s="16"/>
      <c r="G205" s="18"/>
      <c r="H205" s="16"/>
      <c r="I205" s="16"/>
      <c r="J205" s="18"/>
      <c r="K205" s="16"/>
    </row>
    <row r="206" spans="1:11" s="15" customFormat="1" ht="13.2">
      <c r="A206" s="16"/>
      <c r="B206" s="17"/>
      <c r="C206" s="16"/>
      <c r="G206" s="18"/>
      <c r="H206" s="16"/>
      <c r="I206" s="16"/>
      <c r="J206" s="18"/>
      <c r="K206" s="16"/>
    </row>
    <row r="207" spans="1:11" s="15" customFormat="1" ht="13.2">
      <c r="A207" s="16"/>
      <c r="B207" s="17"/>
      <c r="C207" s="16"/>
      <c r="G207" s="18"/>
      <c r="H207" s="16"/>
      <c r="I207" s="16"/>
      <c r="J207" s="18"/>
      <c r="K207" s="16"/>
    </row>
    <row r="208" spans="1:11" s="15" customFormat="1" ht="13.2">
      <c r="A208" s="16"/>
      <c r="B208" s="17"/>
      <c r="C208" s="16"/>
      <c r="G208" s="18"/>
      <c r="H208" s="16"/>
      <c r="I208" s="16"/>
      <c r="J208" s="18"/>
      <c r="K208" s="16"/>
    </row>
    <row r="209" spans="1:11" s="15" customFormat="1" ht="13.2">
      <c r="A209" s="16"/>
      <c r="B209" s="17"/>
      <c r="C209" s="16"/>
      <c r="G209" s="18"/>
      <c r="H209" s="16"/>
      <c r="I209" s="16"/>
      <c r="J209" s="18"/>
      <c r="K209" s="16"/>
    </row>
    <row r="210" spans="1:11" s="15" customFormat="1" ht="13.2">
      <c r="A210" s="16"/>
      <c r="B210" s="17"/>
      <c r="C210" s="16"/>
      <c r="G210" s="18"/>
      <c r="H210" s="16"/>
      <c r="I210" s="16"/>
      <c r="J210" s="18"/>
      <c r="K210" s="16"/>
    </row>
    <row r="211" spans="1:11" s="15" customFormat="1" ht="13.2">
      <c r="A211" s="16"/>
      <c r="B211" s="17"/>
      <c r="C211" s="16"/>
      <c r="G211" s="18"/>
      <c r="H211" s="16"/>
      <c r="I211" s="16"/>
      <c r="J211" s="18"/>
      <c r="K211" s="16"/>
    </row>
    <row r="212" spans="1:11" s="15" customFormat="1" ht="13.2">
      <c r="A212" s="16"/>
      <c r="B212" s="17"/>
      <c r="C212" s="16"/>
      <c r="G212" s="18"/>
      <c r="H212" s="16"/>
      <c r="I212" s="16"/>
      <c r="J212" s="18"/>
      <c r="K212" s="16"/>
    </row>
    <row r="213" spans="1:11" s="15" customFormat="1" ht="13.2">
      <c r="A213" s="16"/>
      <c r="B213" s="17"/>
      <c r="C213" s="16"/>
      <c r="G213" s="18"/>
      <c r="H213" s="16"/>
      <c r="I213" s="16"/>
      <c r="J213" s="18"/>
      <c r="K213" s="16"/>
    </row>
    <row r="214" spans="1:11" s="15" customFormat="1" ht="13.2">
      <c r="A214" s="16"/>
      <c r="B214" s="17"/>
      <c r="C214" s="16"/>
      <c r="G214" s="18"/>
      <c r="H214" s="16"/>
      <c r="I214" s="16"/>
      <c r="J214" s="18"/>
      <c r="K214" s="16"/>
    </row>
    <row r="215" spans="1:11" s="15" customFormat="1" ht="13.2">
      <c r="A215" s="16"/>
      <c r="B215" s="17"/>
      <c r="C215" s="16"/>
      <c r="G215" s="18"/>
      <c r="H215" s="16"/>
      <c r="I215" s="16"/>
      <c r="J215" s="18"/>
      <c r="K215" s="16"/>
    </row>
    <row r="216" spans="1:11" s="15" customFormat="1" ht="13.2">
      <c r="A216" s="16"/>
      <c r="B216" s="17"/>
      <c r="C216" s="16"/>
      <c r="G216" s="18"/>
      <c r="H216" s="16"/>
      <c r="I216" s="16"/>
      <c r="J216" s="18"/>
      <c r="K216" s="16"/>
    </row>
    <row r="217" spans="1:11" s="15" customFormat="1" ht="13.2">
      <c r="A217" s="16"/>
      <c r="B217" s="17"/>
      <c r="C217" s="16"/>
      <c r="G217" s="18"/>
      <c r="H217" s="16"/>
      <c r="I217" s="16"/>
      <c r="J217" s="18"/>
      <c r="K217" s="16"/>
    </row>
    <row r="218" spans="1:11" s="15" customFormat="1" ht="13.2">
      <c r="A218" s="16"/>
      <c r="B218" s="17"/>
      <c r="C218" s="16"/>
      <c r="G218" s="18"/>
      <c r="H218" s="16"/>
      <c r="I218" s="16"/>
      <c r="J218" s="18"/>
      <c r="K218" s="16"/>
    </row>
    <row r="219" spans="1:11" s="15" customFormat="1" ht="13.2">
      <c r="A219" s="16"/>
      <c r="B219" s="17"/>
      <c r="C219" s="16"/>
      <c r="G219" s="18"/>
      <c r="H219" s="16"/>
      <c r="I219" s="16"/>
      <c r="J219" s="18"/>
      <c r="K219" s="16"/>
    </row>
    <row r="220" spans="1:11" s="15" customFormat="1" ht="13.2">
      <c r="A220" s="16"/>
      <c r="B220" s="17"/>
      <c r="C220" s="16"/>
      <c r="G220" s="18"/>
      <c r="H220" s="16"/>
      <c r="I220" s="16"/>
      <c r="J220" s="18"/>
      <c r="K220" s="16"/>
    </row>
    <row r="221" spans="1:11" s="15" customFormat="1" ht="13.2">
      <c r="A221" s="16"/>
      <c r="B221" s="17"/>
      <c r="C221" s="16"/>
      <c r="G221" s="18"/>
      <c r="H221" s="16"/>
      <c r="I221" s="16"/>
      <c r="J221" s="18"/>
      <c r="K221" s="16"/>
    </row>
    <row r="222" spans="1:11" s="15" customFormat="1" ht="13.2">
      <c r="A222" s="16"/>
      <c r="B222" s="17"/>
      <c r="C222" s="16"/>
      <c r="G222" s="18"/>
      <c r="H222" s="16"/>
      <c r="I222" s="16"/>
      <c r="J222" s="18"/>
      <c r="K222" s="16"/>
    </row>
    <row r="223" spans="1:11" s="15" customFormat="1" ht="13.2">
      <c r="A223" s="16"/>
      <c r="B223" s="17"/>
      <c r="C223" s="16"/>
      <c r="G223" s="18"/>
      <c r="H223" s="16"/>
      <c r="I223" s="16"/>
      <c r="J223" s="18"/>
      <c r="K223" s="16"/>
    </row>
    <row r="224" spans="1:11" s="15" customFormat="1" ht="13.2">
      <c r="A224" s="16"/>
      <c r="B224" s="17"/>
      <c r="C224" s="16"/>
      <c r="G224" s="18"/>
      <c r="H224" s="16"/>
      <c r="I224" s="16"/>
      <c r="J224" s="18"/>
      <c r="K224" s="16"/>
    </row>
    <row r="225" spans="1:11" s="15" customFormat="1" ht="13.2">
      <c r="A225" s="16"/>
      <c r="B225" s="17"/>
      <c r="C225" s="16"/>
      <c r="G225" s="18"/>
      <c r="H225" s="16"/>
      <c r="I225" s="16"/>
      <c r="J225" s="18"/>
      <c r="K225" s="16"/>
    </row>
    <row r="226" spans="1:11" s="15" customFormat="1" ht="13.2">
      <c r="A226" s="16"/>
      <c r="B226" s="17"/>
      <c r="C226" s="16"/>
      <c r="G226" s="18"/>
      <c r="H226" s="16"/>
      <c r="I226" s="16"/>
      <c r="J226" s="18"/>
      <c r="K226" s="16"/>
    </row>
    <row r="227" spans="1:11" s="15" customFormat="1" ht="13.2">
      <c r="A227" s="16"/>
      <c r="B227" s="17"/>
      <c r="C227" s="16"/>
      <c r="G227" s="18"/>
      <c r="H227" s="16"/>
      <c r="I227" s="16"/>
      <c r="J227" s="18"/>
      <c r="K227" s="16"/>
    </row>
    <row r="228" spans="1:11" s="15" customFormat="1" ht="13.2">
      <c r="A228" s="16"/>
      <c r="B228" s="17"/>
      <c r="C228" s="16"/>
      <c r="G228" s="18"/>
      <c r="H228" s="16"/>
      <c r="I228" s="16"/>
      <c r="J228" s="18"/>
      <c r="K228" s="16"/>
    </row>
    <row r="229" spans="1:11" s="15" customFormat="1" ht="13.2">
      <c r="A229" s="16"/>
      <c r="B229" s="17"/>
      <c r="C229" s="16"/>
      <c r="G229" s="18"/>
      <c r="H229" s="16"/>
      <c r="I229" s="16"/>
      <c r="J229" s="18"/>
      <c r="K229" s="16"/>
    </row>
    <row r="230" spans="1:11" s="15" customFormat="1" ht="13.2">
      <c r="A230" s="16"/>
      <c r="B230" s="17"/>
      <c r="C230" s="16"/>
      <c r="G230" s="18"/>
      <c r="H230" s="16"/>
      <c r="I230" s="16"/>
      <c r="J230" s="18"/>
      <c r="K230" s="16"/>
    </row>
    <row r="231" spans="1:11" s="15" customFormat="1" ht="13.2">
      <c r="A231" s="16"/>
      <c r="B231" s="17"/>
      <c r="C231" s="16"/>
      <c r="G231" s="18"/>
      <c r="H231" s="16"/>
      <c r="I231" s="16"/>
      <c r="J231" s="18"/>
      <c r="K231" s="16"/>
    </row>
    <row r="232" spans="1:11" s="15" customFormat="1" ht="13.2">
      <c r="A232" s="16"/>
      <c r="B232" s="17"/>
      <c r="C232" s="16"/>
      <c r="G232" s="18"/>
      <c r="H232" s="16"/>
      <c r="I232" s="16"/>
      <c r="J232" s="18"/>
      <c r="K232" s="16"/>
    </row>
    <row r="233" spans="1:11" s="15" customFormat="1" ht="13.2">
      <c r="A233" s="16"/>
      <c r="B233" s="17"/>
      <c r="C233" s="16"/>
      <c r="G233" s="18"/>
      <c r="H233" s="16"/>
      <c r="I233" s="16"/>
      <c r="J233" s="18"/>
      <c r="K233" s="16"/>
    </row>
    <row r="234" spans="1:11" s="15" customFormat="1" ht="13.2">
      <c r="A234" s="16"/>
      <c r="B234" s="17"/>
      <c r="C234" s="16"/>
      <c r="G234" s="18"/>
      <c r="H234" s="16"/>
      <c r="I234" s="16"/>
      <c r="J234" s="18"/>
      <c r="K234" s="16"/>
    </row>
    <row r="235" spans="1:11" s="15" customFormat="1" ht="13.2">
      <c r="A235" s="16"/>
      <c r="B235" s="17"/>
      <c r="C235" s="16"/>
      <c r="G235" s="18"/>
      <c r="H235" s="16"/>
      <c r="I235" s="16"/>
      <c r="J235" s="18"/>
      <c r="K235" s="16"/>
    </row>
    <row r="236" spans="1:11" s="15" customFormat="1" ht="13.2">
      <c r="A236" s="16"/>
      <c r="B236" s="17"/>
      <c r="C236" s="16"/>
      <c r="G236" s="18"/>
      <c r="H236" s="16"/>
      <c r="I236" s="16"/>
      <c r="J236" s="18"/>
      <c r="K236" s="16"/>
    </row>
    <row r="237" spans="1:11" s="15" customFormat="1" ht="13.2">
      <c r="A237" s="16"/>
      <c r="B237" s="17"/>
      <c r="C237" s="16"/>
      <c r="G237" s="18"/>
      <c r="H237" s="16"/>
      <c r="I237" s="16"/>
      <c r="J237" s="18"/>
      <c r="K237" s="16"/>
    </row>
    <row r="238" spans="1:11" s="15" customFormat="1" ht="13.2">
      <c r="A238" s="16"/>
      <c r="B238" s="17"/>
      <c r="C238" s="16"/>
      <c r="G238" s="18"/>
      <c r="H238" s="16"/>
      <c r="I238" s="16"/>
      <c r="J238" s="18"/>
      <c r="K238" s="16"/>
    </row>
    <row r="239" spans="1:11" s="15" customFormat="1" ht="13.2">
      <c r="A239" s="16"/>
      <c r="B239" s="17"/>
      <c r="C239" s="16"/>
      <c r="G239" s="18"/>
      <c r="H239" s="16"/>
      <c r="I239" s="16"/>
      <c r="J239" s="18"/>
      <c r="K239" s="16"/>
    </row>
    <row r="240" spans="1:11" s="15" customFormat="1" ht="13.2">
      <c r="A240" s="16"/>
      <c r="B240" s="17"/>
      <c r="C240" s="16"/>
      <c r="G240" s="18"/>
      <c r="H240" s="16"/>
      <c r="I240" s="16"/>
      <c r="J240" s="18"/>
      <c r="K240" s="16"/>
    </row>
    <row r="241" spans="1:11" s="15" customFormat="1" ht="13.2">
      <c r="A241" s="16"/>
      <c r="B241" s="17"/>
      <c r="C241" s="16"/>
      <c r="G241" s="18"/>
      <c r="H241" s="16"/>
      <c r="I241" s="16"/>
      <c r="J241" s="18"/>
      <c r="K241" s="16"/>
    </row>
    <row r="242" spans="1:11" s="15" customFormat="1" ht="13.2">
      <c r="A242" s="16"/>
      <c r="B242" s="17"/>
      <c r="C242" s="16"/>
      <c r="G242" s="18"/>
      <c r="H242" s="16"/>
      <c r="I242" s="16"/>
      <c r="J242" s="18"/>
      <c r="K242" s="16"/>
    </row>
    <row r="243" spans="1:11" s="15" customFormat="1" ht="13.2">
      <c r="A243" s="16"/>
      <c r="B243" s="17"/>
      <c r="C243" s="16"/>
      <c r="G243" s="18"/>
      <c r="H243" s="16"/>
      <c r="I243" s="16"/>
      <c r="J243" s="18"/>
      <c r="K243" s="16"/>
    </row>
    <row r="244" spans="1:11" s="15" customFormat="1" ht="13.2">
      <c r="A244" s="16"/>
      <c r="B244" s="17"/>
      <c r="C244" s="16"/>
      <c r="G244" s="18"/>
      <c r="H244" s="16"/>
      <c r="I244" s="16"/>
      <c r="J244" s="18"/>
      <c r="K244" s="16"/>
    </row>
    <row r="245" spans="1:11" s="15" customFormat="1" ht="13.2">
      <c r="A245" s="16"/>
      <c r="B245" s="17"/>
      <c r="C245" s="16"/>
      <c r="G245" s="18"/>
      <c r="H245" s="16"/>
      <c r="I245" s="16"/>
      <c r="J245" s="18"/>
      <c r="K245" s="16"/>
    </row>
    <row r="246" spans="1:11" s="15" customFormat="1" ht="13.2">
      <c r="A246" s="16"/>
      <c r="B246" s="17"/>
      <c r="C246" s="16"/>
      <c r="G246" s="18"/>
      <c r="H246" s="16"/>
      <c r="I246" s="16"/>
      <c r="J246" s="18"/>
      <c r="K246" s="16"/>
    </row>
    <row r="247" spans="1:11" s="15" customFormat="1" ht="13.2">
      <c r="A247" s="16"/>
      <c r="B247" s="17"/>
      <c r="C247" s="16"/>
      <c r="G247" s="18"/>
      <c r="H247" s="16"/>
      <c r="I247" s="16"/>
      <c r="J247" s="18"/>
      <c r="K247" s="16"/>
    </row>
    <row r="248" spans="1:11" s="15" customFormat="1" ht="13.2">
      <c r="A248" s="16"/>
      <c r="B248" s="17"/>
      <c r="C248" s="16"/>
      <c r="G248" s="18"/>
      <c r="H248" s="16"/>
      <c r="I248" s="16"/>
      <c r="J248" s="18"/>
      <c r="K248" s="16"/>
    </row>
    <row r="249" spans="1:11" s="15" customFormat="1" ht="13.2">
      <c r="A249" s="16"/>
      <c r="B249" s="17"/>
      <c r="C249" s="16"/>
      <c r="G249" s="18"/>
      <c r="H249" s="16"/>
      <c r="I249" s="16"/>
      <c r="J249" s="18"/>
      <c r="K249" s="16"/>
    </row>
    <row r="250" spans="1:11" s="15" customFormat="1" ht="13.2">
      <c r="A250" s="16"/>
      <c r="B250" s="17"/>
      <c r="C250" s="16"/>
      <c r="G250" s="18"/>
      <c r="H250" s="16"/>
      <c r="I250" s="16"/>
      <c r="J250" s="18"/>
      <c r="K250" s="16"/>
    </row>
    <row r="251" spans="1:11" s="15" customFormat="1" ht="13.2">
      <c r="A251" s="16"/>
      <c r="B251" s="17"/>
      <c r="C251" s="16"/>
      <c r="G251" s="18"/>
      <c r="H251" s="16"/>
      <c r="I251" s="16"/>
      <c r="J251" s="18"/>
      <c r="K251" s="16"/>
    </row>
    <row r="252" spans="1:11" s="15" customFormat="1" ht="13.2">
      <c r="A252" s="16"/>
      <c r="B252" s="17"/>
      <c r="C252" s="16"/>
      <c r="G252" s="18"/>
      <c r="H252" s="16"/>
      <c r="I252" s="16"/>
      <c r="J252" s="18"/>
      <c r="K252" s="16"/>
    </row>
    <row r="253" spans="1:11" s="15" customFormat="1" ht="13.2">
      <c r="A253" s="16"/>
      <c r="B253" s="17"/>
      <c r="C253" s="16"/>
      <c r="G253" s="18"/>
      <c r="H253" s="16"/>
      <c r="I253" s="16"/>
      <c r="J253" s="18"/>
      <c r="K253" s="16"/>
    </row>
    <row r="254" spans="1:11" s="15" customFormat="1" ht="13.2">
      <c r="A254" s="16"/>
      <c r="B254" s="17"/>
      <c r="C254" s="16"/>
      <c r="G254" s="18"/>
      <c r="H254" s="16"/>
      <c r="I254" s="16"/>
      <c r="J254" s="18"/>
      <c r="K254" s="16"/>
    </row>
    <row r="255" spans="1:11" s="15" customFormat="1" ht="13.2">
      <c r="A255" s="16"/>
      <c r="B255" s="17"/>
      <c r="C255" s="16"/>
      <c r="G255" s="18"/>
      <c r="H255" s="16"/>
      <c r="I255" s="16"/>
      <c r="J255" s="18"/>
      <c r="K255" s="16"/>
    </row>
    <row r="256" spans="1:11" s="15" customFormat="1" ht="13.2">
      <c r="A256" s="16"/>
      <c r="B256" s="17"/>
      <c r="C256" s="16"/>
      <c r="G256" s="18"/>
      <c r="H256" s="16"/>
      <c r="I256" s="16"/>
      <c r="J256" s="18"/>
      <c r="K256" s="16"/>
    </row>
    <row r="257" spans="1:11" s="15" customFormat="1" ht="13.2">
      <c r="A257" s="16"/>
      <c r="B257" s="17"/>
      <c r="C257" s="16"/>
      <c r="G257" s="18"/>
      <c r="H257" s="16"/>
      <c r="I257" s="16"/>
      <c r="J257" s="18"/>
      <c r="K257" s="16"/>
    </row>
    <row r="258" spans="1:11" s="15" customFormat="1" ht="13.2">
      <c r="A258" s="16"/>
      <c r="B258" s="17"/>
      <c r="C258" s="16"/>
      <c r="G258" s="18"/>
      <c r="H258" s="16"/>
      <c r="I258" s="16"/>
      <c r="J258" s="18"/>
      <c r="K258" s="16"/>
    </row>
    <row r="259" spans="1:11" s="15" customFormat="1" ht="13.2">
      <c r="A259" s="16"/>
      <c r="B259" s="17"/>
      <c r="C259" s="16"/>
      <c r="G259" s="18"/>
      <c r="H259" s="16"/>
      <c r="I259" s="16"/>
      <c r="J259" s="18"/>
      <c r="K259" s="16"/>
    </row>
    <row r="260" spans="1:11" s="15" customFormat="1" ht="13.2">
      <c r="A260" s="16"/>
      <c r="B260" s="17"/>
      <c r="C260" s="16"/>
      <c r="G260" s="18"/>
      <c r="H260" s="16"/>
      <c r="I260" s="16"/>
      <c r="J260" s="18"/>
      <c r="K260" s="16"/>
    </row>
    <row r="261" spans="1:11" s="15" customFormat="1" ht="13.2">
      <c r="A261" s="16"/>
      <c r="B261" s="17"/>
      <c r="C261" s="16"/>
      <c r="G261" s="18"/>
      <c r="H261" s="16"/>
      <c r="I261" s="16"/>
      <c r="J261" s="18"/>
      <c r="K261" s="16"/>
    </row>
    <row r="262" spans="1:11" s="15" customFormat="1" ht="13.2">
      <c r="A262" s="16"/>
      <c r="B262" s="17"/>
      <c r="C262" s="16"/>
      <c r="G262" s="18"/>
      <c r="H262" s="16"/>
      <c r="I262" s="16"/>
      <c r="J262" s="18"/>
      <c r="K262" s="16"/>
    </row>
    <row r="263" spans="1:11" s="15" customFormat="1" ht="13.2">
      <c r="A263" s="16"/>
      <c r="B263" s="17"/>
      <c r="C263" s="16"/>
      <c r="G263" s="18"/>
      <c r="H263" s="16"/>
      <c r="I263" s="16"/>
      <c r="J263" s="18"/>
      <c r="K263" s="16"/>
    </row>
    <row r="264" spans="1:11" s="15" customFormat="1" ht="13.2">
      <c r="A264" s="16"/>
      <c r="B264" s="17"/>
      <c r="C264" s="16"/>
      <c r="G264" s="18"/>
      <c r="H264" s="16"/>
      <c r="I264" s="16"/>
      <c r="J264" s="18"/>
      <c r="K264" s="16"/>
    </row>
    <row r="265" spans="1:11" s="15" customFormat="1" ht="13.2">
      <c r="A265" s="16"/>
      <c r="B265" s="17"/>
      <c r="C265" s="16"/>
      <c r="G265" s="18"/>
      <c r="H265" s="16"/>
      <c r="I265" s="16"/>
      <c r="J265" s="18"/>
      <c r="K265" s="16"/>
    </row>
    <row r="266" spans="1:11" s="15" customFormat="1" ht="13.2">
      <c r="A266" s="16"/>
      <c r="B266" s="17"/>
      <c r="C266" s="16"/>
      <c r="G266" s="18"/>
      <c r="H266" s="16"/>
      <c r="I266" s="16"/>
      <c r="J266" s="18"/>
      <c r="K266" s="16"/>
    </row>
    <row r="267" spans="1:11" s="15" customFormat="1" ht="13.2">
      <c r="A267" s="16"/>
      <c r="B267" s="17"/>
      <c r="C267" s="16"/>
      <c r="G267" s="18"/>
      <c r="H267" s="16"/>
      <c r="I267" s="16"/>
      <c r="J267" s="18"/>
      <c r="K267" s="16"/>
    </row>
    <row r="268" spans="1:11" s="15" customFormat="1" ht="13.2">
      <c r="A268" s="16"/>
      <c r="B268" s="17"/>
      <c r="C268" s="16"/>
      <c r="G268" s="18"/>
      <c r="H268" s="16"/>
      <c r="I268" s="16"/>
      <c r="J268" s="18"/>
      <c r="K268" s="16"/>
    </row>
    <row r="269" spans="1:11" s="15" customFormat="1" ht="13.2">
      <c r="A269" s="16"/>
      <c r="B269" s="17"/>
      <c r="C269" s="16"/>
      <c r="G269" s="18"/>
      <c r="H269" s="16"/>
      <c r="I269" s="16"/>
      <c r="J269" s="18"/>
      <c r="K269" s="16"/>
    </row>
    <row r="270" spans="1:11" s="15" customFormat="1" ht="13.2">
      <c r="A270" s="16"/>
      <c r="B270" s="17"/>
      <c r="C270" s="16"/>
      <c r="G270" s="18"/>
      <c r="H270" s="16"/>
      <c r="I270" s="16"/>
      <c r="J270" s="18"/>
      <c r="K270" s="16"/>
    </row>
    <row r="271" spans="1:11" s="15" customFormat="1" ht="13.2">
      <c r="A271" s="16"/>
      <c r="B271" s="17"/>
      <c r="C271" s="16"/>
      <c r="G271" s="18"/>
      <c r="H271" s="16"/>
      <c r="I271" s="16"/>
      <c r="J271" s="18"/>
      <c r="K271" s="16"/>
    </row>
    <row r="272" spans="1:11" s="15" customFormat="1" ht="13.2">
      <c r="A272" s="16"/>
      <c r="B272" s="17"/>
      <c r="C272" s="16"/>
      <c r="G272" s="18"/>
      <c r="H272" s="16"/>
      <c r="I272" s="16"/>
      <c r="J272" s="18"/>
      <c r="K272" s="16"/>
    </row>
    <row r="273" spans="1:11" s="15" customFormat="1" ht="13.2">
      <c r="A273" s="16"/>
      <c r="B273" s="17"/>
      <c r="C273" s="16"/>
      <c r="G273" s="18"/>
      <c r="H273" s="16"/>
      <c r="I273" s="16"/>
      <c r="J273" s="18"/>
      <c r="K273" s="16"/>
    </row>
    <row r="274" spans="1:11" s="15" customFormat="1" ht="13.2">
      <c r="A274" s="16"/>
      <c r="B274" s="17"/>
      <c r="C274" s="16"/>
      <c r="G274" s="18"/>
      <c r="H274" s="16"/>
      <c r="I274" s="16"/>
      <c r="J274" s="18"/>
      <c r="K274" s="16"/>
    </row>
    <row r="275" spans="1:11" s="15" customFormat="1" ht="13.2">
      <c r="A275" s="16"/>
      <c r="B275" s="17"/>
      <c r="C275" s="16"/>
      <c r="G275" s="18"/>
      <c r="H275" s="16"/>
      <c r="I275" s="16"/>
      <c r="J275" s="18"/>
      <c r="K275" s="16"/>
    </row>
    <row r="276" spans="1:11" s="15" customFormat="1" ht="13.2">
      <c r="A276" s="16"/>
      <c r="B276" s="17"/>
      <c r="C276" s="16"/>
      <c r="G276" s="18"/>
      <c r="H276" s="16"/>
      <c r="I276" s="16"/>
      <c r="J276" s="18"/>
      <c r="K276" s="16"/>
    </row>
    <row r="277" spans="1:11" s="15" customFormat="1" ht="13.2">
      <c r="A277" s="16"/>
      <c r="B277" s="17"/>
      <c r="C277" s="16"/>
      <c r="G277" s="18"/>
      <c r="H277" s="16"/>
      <c r="I277" s="16"/>
      <c r="J277" s="18"/>
      <c r="K277" s="16"/>
    </row>
    <row r="278" spans="1:11" s="15" customFormat="1" ht="13.2">
      <c r="A278" s="16"/>
      <c r="B278" s="17"/>
      <c r="C278" s="16"/>
      <c r="G278" s="18"/>
      <c r="H278" s="16"/>
      <c r="I278" s="16"/>
      <c r="J278" s="18"/>
      <c r="K278" s="16"/>
    </row>
    <row r="279" spans="1:11" s="15" customFormat="1" ht="13.2">
      <c r="A279" s="16"/>
      <c r="B279" s="17"/>
      <c r="C279" s="16"/>
      <c r="G279" s="18"/>
      <c r="H279" s="16"/>
      <c r="I279" s="16"/>
      <c r="J279" s="18"/>
      <c r="K279" s="16"/>
    </row>
    <row r="280" spans="1:11" s="15" customFormat="1" ht="13.2">
      <c r="A280" s="16"/>
      <c r="B280" s="17"/>
      <c r="C280" s="16"/>
      <c r="G280" s="18"/>
      <c r="H280" s="16"/>
      <c r="I280" s="16"/>
      <c r="J280" s="18"/>
      <c r="K280" s="16"/>
    </row>
    <row r="281" spans="1:11" s="15" customFormat="1" ht="13.2">
      <c r="A281" s="16"/>
      <c r="B281" s="17"/>
      <c r="C281" s="16"/>
      <c r="G281" s="18"/>
      <c r="H281" s="16"/>
      <c r="I281" s="16"/>
      <c r="J281" s="18"/>
      <c r="K281" s="16"/>
    </row>
  </sheetData>
  <autoFilter ref="A4:K4">
    <sortState ref="A5:K281">
      <sortCondition sortBy="value" ref="C5:C281"/>
      <sortCondition sortBy="value" ref="F5:F281"/>
      <sortCondition sortBy="value" ref="D5:D281"/>
    </sortState>
  </autoFilter>
  <mergeCells count="1">
    <mergeCell ref="A2:K2"/>
  </mergeCells>
  <printOptions/>
  <pageMargins left="0.1966666728258133" right="0.1966666728258133" top="0.39375001192092896" bottom="0.39375001192092896" header="0.511388897895813" footer="0.511388897895813"/>
  <pageSetup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A13"/>
  <sheetViews>
    <sheetView tabSelected="1" zoomScaleSheetLayoutView="75" workbookViewId="0" topLeftCell="A1">
      <selection activeCell="C22" sqref="C22"/>
    </sheetView>
  </sheetViews>
  <sheetFormatPr defaultColWidth="8.88671875" defaultRowHeight="13.5"/>
  <cols>
    <col min="1" max="1" width="6.5546875" style="8" customWidth="1"/>
    <col min="2" max="2" width="14.77734375" style="7" bestFit="1" customWidth="1"/>
    <col min="3" max="3" width="7.6640625" style="8" customWidth="1"/>
    <col min="4" max="4" width="23.4453125" style="0" bestFit="1" customWidth="1"/>
    <col min="5" max="6" width="14.4453125" style="0" bestFit="1" customWidth="1"/>
    <col min="7" max="7" width="8.88671875" style="6" bestFit="1" customWidth="1"/>
    <col min="8" max="8" width="6.4453125" style="8" customWidth="1"/>
    <col min="9" max="9" width="6.88671875" style="8" customWidth="1"/>
    <col min="10" max="10" width="9.3359375" style="6" bestFit="1" customWidth="1"/>
  </cols>
  <sheetData>
    <row r="1" spans="1:10" s="48" customFormat="1" ht="16.4">
      <c r="A1" s="50"/>
      <c r="B1" s="51"/>
      <c r="C1" s="50"/>
      <c r="G1" s="52"/>
      <c r="H1" s="50"/>
      <c r="I1" s="50"/>
      <c r="J1" s="52"/>
    </row>
    <row r="2" spans="1:11" ht="24.95">
      <c r="A2" s="42" t="s">
        <v>198</v>
      </c>
      <c r="B2" s="42"/>
      <c r="C2" s="42"/>
      <c r="D2" s="42"/>
      <c r="E2" s="42"/>
      <c r="F2" s="42"/>
      <c r="G2" s="44"/>
      <c r="H2" s="42"/>
      <c r="I2" s="42"/>
      <c r="J2" s="44"/>
      <c r="K2" s="42"/>
    </row>
    <row r="3" ht="13.5">
      <c r="K3" s="8"/>
    </row>
    <row r="4" spans="1:27" s="53" customFormat="1" ht="17.5">
      <c r="A4" s="54" t="s">
        <v>155</v>
      </c>
      <c r="B4" s="55" t="s">
        <v>118</v>
      </c>
      <c r="C4" s="56" t="s">
        <v>159</v>
      </c>
      <c r="D4" s="56" t="s">
        <v>152</v>
      </c>
      <c r="E4" s="56" t="s">
        <v>157</v>
      </c>
      <c r="F4" s="56" t="s">
        <v>164</v>
      </c>
      <c r="G4" s="57" t="s">
        <v>166</v>
      </c>
      <c r="H4" s="56" t="s">
        <v>158</v>
      </c>
      <c r="I4" s="56" t="s">
        <v>184</v>
      </c>
      <c r="J4" s="57" t="s">
        <v>163</v>
      </c>
      <c r="K4" s="58" t="s">
        <v>148</v>
      </c>
      <c r="L4" s="59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11" ht="13.5">
      <c r="A5" s="36">
        <v>1</v>
      </c>
      <c r="B5" s="37">
        <v>9791130647777</v>
      </c>
      <c r="C5" s="38" t="s">
        <v>104</v>
      </c>
      <c r="D5" s="39" t="s">
        <v>243</v>
      </c>
      <c r="E5" s="39" t="s">
        <v>208</v>
      </c>
      <c r="F5" s="39" t="s">
        <v>3</v>
      </c>
      <c r="G5" s="40">
        <v>17000</v>
      </c>
      <c r="H5" s="38">
        <v>1</v>
      </c>
      <c r="I5" s="38">
        <v>1</v>
      </c>
      <c r="J5" s="40">
        <f>G5*I5</f>
        <v>17000</v>
      </c>
      <c r="K5" s="47"/>
    </row>
    <row r="6" spans="1:11" ht="13.5">
      <c r="A6" s="28">
        <v>2</v>
      </c>
      <c r="B6" s="26">
        <v>9791168102170</v>
      </c>
      <c r="C6" s="23" t="s">
        <v>104</v>
      </c>
      <c r="D6" s="24" t="s">
        <v>19</v>
      </c>
      <c r="E6" s="24" t="s">
        <v>201</v>
      </c>
      <c r="F6" s="24" t="s">
        <v>233</v>
      </c>
      <c r="G6" s="25">
        <v>13500</v>
      </c>
      <c r="H6" s="23">
        <v>1</v>
      </c>
      <c r="I6" s="23">
        <v>1</v>
      </c>
      <c r="J6" s="25">
        <f>G6*I6</f>
        <v>13500</v>
      </c>
      <c r="K6" s="45"/>
    </row>
    <row r="7" spans="1:11" ht="13.5">
      <c r="A7" s="28">
        <v>3</v>
      </c>
      <c r="B7" s="26">
        <v>9791192148779</v>
      </c>
      <c r="C7" s="23" t="s">
        <v>180</v>
      </c>
      <c r="D7" s="24" t="s">
        <v>239</v>
      </c>
      <c r="E7" s="24" t="s">
        <v>216</v>
      </c>
      <c r="F7" s="24" t="s">
        <v>215</v>
      </c>
      <c r="G7" s="25">
        <v>16800</v>
      </c>
      <c r="H7" s="23">
        <v>1</v>
      </c>
      <c r="I7" s="23">
        <v>1</v>
      </c>
      <c r="J7" s="25">
        <f>G7*I7</f>
        <v>16800</v>
      </c>
      <c r="K7" s="45"/>
    </row>
    <row r="8" spans="1:11" ht="13.5">
      <c r="A8" s="28">
        <v>4</v>
      </c>
      <c r="B8" s="26">
        <v>9791192988320</v>
      </c>
      <c r="C8" s="23" t="s">
        <v>180</v>
      </c>
      <c r="D8" s="24" t="s">
        <v>240</v>
      </c>
      <c r="E8" s="24" t="s">
        <v>202</v>
      </c>
      <c r="F8" s="24" t="s">
        <v>234</v>
      </c>
      <c r="G8" s="25">
        <v>16800</v>
      </c>
      <c r="H8" s="23">
        <v>1</v>
      </c>
      <c r="I8" s="23">
        <v>1</v>
      </c>
      <c r="J8" s="25">
        <f>G8*I8</f>
        <v>16800</v>
      </c>
      <c r="K8" s="45"/>
    </row>
    <row r="9" spans="1:11" ht="13.5">
      <c r="A9" s="28">
        <v>5</v>
      </c>
      <c r="B9" s="22">
        <v>9788964965092</v>
      </c>
      <c r="C9" s="23" t="s">
        <v>180</v>
      </c>
      <c r="D9" s="24" t="s">
        <v>237</v>
      </c>
      <c r="E9" s="24" t="s">
        <v>238</v>
      </c>
      <c r="F9" s="24" t="s">
        <v>213</v>
      </c>
      <c r="G9" s="25">
        <v>17000</v>
      </c>
      <c r="H9" s="23">
        <v>1</v>
      </c>
      <c r="I9" s="23">
        <v>1</v>
      </c>
      <c r="J9" s="25">
        <f>G9*I9</f>
        <v>17000</v>
      </c>
      <c r="K9" s="45"/>
    </row>
    <row r="10" spans="1:11" ht="13.5">
      <c r="A10" s="28">
        <v>6</v>
      </c>
      <c r="B10" s="26">
        <v>9791158712266</v>
      </c>
      <c r="C10" s="23" t="s">
        <v>96</v>
      </c>
      <c r="D10" s="24" t="s">
        <v>20</v>
      </c>
      <c r="E10" s="24" t="s">
        <v>207</v>
      </c>
      <c r="F10" s="24" t="s">
        <v>235</v>
      </c>
      <c r="G10" s="25">
        <v>15000</v>
      </c>
      <c r="H10" s="23">
        <v>1</v>
      </c>
      <c r="I10" s="23">
        <v>1</v>
      </c>
      <c r="J10" s="25">
        <f>G10*I10</f>
        <v>15000</v>
      </c>
      <c r="K10" s="45"/>
    </row>
    <row r="11" spans="1:11" ht="13.95">
      <c r="A11" s="30">
        <v>7</v>
      </c>
      <c r="B11" s="61">
        <v>9791193156100</v>
      </c>
      <c r="C11" s="31" t="s">
        <v>168</v>
      </c>
      <c r="D11" s="32" t="s">
        <v>242</v>
      </c>
      <c r="E11" s="32" t="s">
        <v>212</v>
      </c>
      <c r="F11" s="32" t="s">
        <v>236</v>
      </c>
      <c r="G11" s="33">
        <v>14000</v>
      </c>
      <c r="H11" s="31">
        <v>1</v>
      </c>
      <c r="I11" s="31">
        <v>1</v>
      </c>
      <c r="J11" s="33">
        <f>G11*I11</f>
        <v>14000</v>
      </c>
      <c r="K11" s="46"/>
    </row>
    <row r="13" ht="13.5">
      <c r="J13" s="6">
        <f>SUM(J5:J11)</f>
        <v>110100</v>
      </c>
    </row>
  </sheetData>
  <autoFilter ref="A4:K4"/>
  <mergeCells count="1">
    <mergeCell ref="A2:K2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cp:lastPrinted>2023-09-08T05:59:53Z</cp:lastPrinted>
  <dcterms:created xsi:type="dcterms:W3CDTF">2023-03-29T00:05:37Z</dcterms:created>
  <dcterms:modified xsi:type="dcterms:W3CDTF">2023-11-13T02:05:50Z</dcterms:modified>
  <cp:category/>
  <cp:version/>
  <cp:contentType/>
  <cp:contentStatus/>
  <cp:revision>121</cp:revision>
</cp:coreProperties>
</file>